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2025国スポ県予選会\"/>
    </mc:Choice>
  </mc:AlternateContent>
  <xr:revisionPtr revIDLastSave="0" documentId="8_{2460DA97-279C-4258-9C52-4F4202F2A39E}" xr6:coauthVersionLast="47" xr6:coauthVersionMax="47" xr10:uidLastSave="{00000000-0000-0000-0000-000000000000}"/>
  <bookViews>
    <workbookView xWindow="-120" yWindow="-120" windowWidth="29040" windowHeight="15720" xr2:uid="{E1CBE888-8ABD-47C9-BE52-6FA7A0E0FC7D}"/>
  </bookViews>
  <sheets>
    <sheet name="登録" sheetId="1" r:id="rId1"/>
  </sheets>
  <externalReferences>
    <externalReference r:id="rId2"/>
    <externalReference r:id="rId3"/>
  </externalReferences>
  <definedNames>
    <definedName name="_xlnm.Print_Area" localSheetId="0">登録!$A$1:$K$57</definedName>
    <definedName name="競技名">[2]競技!$A$2:$B$42</definedName>
    <definedName name="中・高">#REF!</definedName>
    <definedName name="表">#REF!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 l="1"/>
  <c r="B48" i="1"/>
  <c r="C47" i="1"/>
  <c r="H42" i="1"/>
  <c r="G42" i="1"/>
  <c r="B42" i="1"/>
  <c r="H31" i="1"/>
  <c r="B30" i="1"/>
  <c r="H29" i="1"/>
  <c r="C29" i="1"/>
  <c r="H24" i="1"/>
  <c r="B24" i="1"/>
  <c r="C23" i="1"/>
  <c r="H19" i="1"/>
  <c r="E19" i="1"/>
  <c r="B19" i="1"/>
  <c r="J12" i="1"/>
  <c r="I12" i="1"/>
  <c r="H12" i="1"/>
  <c r="H11" i="1"/>
  <c r="H10" i="1"/>
  <c r="H9" i="1"/>
  <c r="H8" i="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F36" authorId="0" shapeId="0" xr:uid="{39828991-AF94-4E93-B38C-8DE3D888B58B}">
      <text>
        <r>
          <rPr>
            <b/>
            <sz val="9"/>
            <color indexed="81"/>
            <rFont val="ＭＳ Ｐゴシック"/>
            <family val="3"/>
            <charset val="128"/>
          </rPr>
          <t>手入力してください。</t>
        </r>
      </text>
    </comment>
    <comment ref="G36" authorId="0" shapeId="0" xr:uid="{3CF53D5B-D208-46A4-9DEE-54A8F4494839}">
      <text>
        <r>
          <rPr>
            <b/>
            <sz val="9"/>
            <color indexed="81"/>
            <rFont val="ＭＳ Ｐゴシック"/>
            <family val="3"/>
            <charset val="128"/>
          </rPr>
          <t>手入力してください。</t>
        </r>
      </text>
    </comment>
  </commentList>
</comments>
</file>

<file path=xl/sharedStrings.xml><?xml version="1.0" encoding="utf-8"?>
<sst xmlns="http://schemas.openxmlformats.org/spreadsheetml/2006/main" count="53" uniqueCount="47">
  <si>
    <t>[ 様式1-A ]</t>
    <rPh sb="2" eb="4">
      <t>ヨウシキ</t>
    </rPh>
    <phoneticPr fontId="2"/>
  </si>
  <si>
    <t>ふ  る  さ  と  登  録  届</t>
    <rPh sb="12" eb="16">
      <t>トウロク</t>
    </rPh>
    <rPh sb="18" eb="19">
      <t>トド</t>
    </rPh>
    <phoneticPr fontId="2"/>
  </si>
  <si>
    <t>三重県スポーツ協会</t>
    <rPh sb="0" eb="3">
      <t>ミエケン</t>
    </rPh>
    <rPh sb="7" eb="9">
      <t>キョウカイ</t>
    </rPh>
    <rPh sb="8" eb="9">
      <t>タイキョウ</t>
    </rPh>
    <phoneticPr fontId="2"/>
  </si>
  <si>
    <t>会長　様</t>
    <rPh sb="0" eb="2">
      <t>カイチョウ</t>
    </rPh>
    <rPh sb="3" eb="4">
      <t>サマ</t>
    </rPh>
    <phoneticPr fontId="2"/>
  </si>
  <si>
    <t>届け出日</t>
    <rPh sb="0" eb="1">
      <t>トド</t>
    </rPh>
    <rPh sb="2" eb="3">
      <t>デ</t>
    </rPh>
    <rPh sb="3" eb="4">
      <t>ヒ</t>
    </rPh>
    <phoneticPr fontId="2"/>
  </si>
  <si>
    <t>フリガナ</t>
    <phoneticPr fontId="2"/>
  </si>
  <si>
    <t>氏　名</t>
    <rPh sb="0" eb="1">
      <t>ウジ</t>
    </rPh>
    <rPh sb="2" eb="3">
      <t>メイ</t>
    </rPh>
    <phoneticPr fontId="2"/>
  </si>
  <si>
    <t>印</t>
    <rPh sb="0" eb="1">
      <t>イン</t>
    </rPh>
    <phoneticPr fontId="2"/>
  </si>
  <si>
    <t xml:space="preserve">［ 性別 ］ </t>
    <rPh sb="2" eb="4">
      <t>セイベツ</t>
    </rPh>
    <phoneticPr fontId="2"/>
  </si>
  <si>
    <t>［ 生年月日 ］</t>
    <rPh sb="2" eb="4">
      <t>セイネン</t>
    </rPh>
    <rPh sb="4" eb="6">
      <t>ガッピ</t>
    </rPh>
    <phoneticPr fontId="2"/>
  </si>
  <si>
    <t>西暦で記入</t>
    <rPh sb="0" eb="2">
      <t>セイレキ</t>
    </rPh>
    <rPh sb="3" eb="5">
      <t>キニュウ</t>
    </rPh>
    <phoneticPr fontId="2"/>
  </si>
  <si>
    <r>
      <t xml:space="preserve">　国民スポーツ大会ふるさと選手制度により私の「ふるさと」を【 </t>
    </r>
    <r>
      <rPr>
        <b/>
        <u/>
        <sz val="12"/>
        <rFont val="ＭＳ Ｐゴシック"/>
        <family val="3"/>
        <charset val="128"/>
      </rPr>
      <t>三重県</t>
    </r>
    <r>
      <rPr>
        <sz val="12"/>
        <rFont val="ＭＳ Ｐゴシック"/>
        <family val="3"/>
        <charset val="128"/>
      </rPr>
      <t xml:space="preserve">  】として、次の通りお届けします。</t>
    </r>
    <rPh sb="1" eb="3">
      <t>コクミン</t>
    </rPh>
    <rPh sb="7" eb="9">
      <t>タイカイ</t>
    </rPh>
    <rPh sb="13" eb="15">
      <t>センシュ</t>
    </rPh>
    <rPh sb="15" eb="17">
      <t>セイド</t>
    </rPh>
    <rPh sb="20" eb="21">
      <t>ワタクシ</t>
    </rPh>
    <rPh sb="31" eb="33">
      <t>ミエ</t>
    </rPh>
    <rPh sb="33" eb="34">
      <t>ケン</t>
    </rPh>
    <rPh sb="41" eb="42">
      <t>ツギ</t>
    </rPh>
    <rPh sb="43" eb="44">
      <t>トオ</t>
    </rPh>
    <rPh sb="46" eb="47">
      <t>トド</t>
    </rPh>
    <phoneticPr fontId="2"/>
  </si>
  <si>
    <t>　なお、「ふるさと選手制度」の使用にあたっては、下記留意事項を遵守致します。</t>
    <rPh sb="9" eb="11">
      <t>センシュ</t>
    </rPh>
    <rPh sb="11" eb="13">
      <t>セイド</t>
    </rPh>
    <rPh sb="15" eb="17">
      <t>シヨウ</t>
    </rPh>
    <rPh sb="24" eb="26">
      <t>カキ</t>
    </rPh>
    <rPh sb="26" eb="28">
      <t>リュウイ</t>
    </rPh>
    <rPh sb="28" eb="30">
      <t>ジコウ</t>
    </rPh>
    <rPh sb="31" eb="33">
      <t>ジュンシュ</t>
    </rPh>
    <rPh sb="33" eb="34">
      <t>イタ</t>
    </rPh>
    <phoneticPr fontId="2"/>
  </si>
  <si>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2"/>
  </si>
  <si>
    <t>競技</t>
    <rPh sb="0" eb="2">
      <t>キョウギ</t>
    </rPh>
    <phoneticPr fontId="2"/>
  </si>
  <si>
    <t>種別</t>
    <rPh sb="0" eb="2">
      <t>シュベツ</t>
    </rPh>
    <phoneticPr fontId="2"/>
  </si>
  <si>
    <t>種目</t>
    <rPh sb="0" eb="2">
      <t>シュモク</t>
    </rPh>
    <phoneticPr fontId="2"/>
  </si>
  <si>
    <t>２．現住所</t>
    <rPh sb="2" eb="5">
      <t>ゲンジュウショ</t>
    </rPh>
    <phoneticPr fontId="2"/>
  </si>
  <si>
    <t>電話番号</t>
    <rPh sb="0" eb="4">
      <t>デンワバンゴウ</t>
    </rPh>
    <phoneticPr fontId="2"/>
  </si>
  <si>
    <t xml:space="preserve"> 〒　</t>
    <phoneticPr fontId="2"/>
  </si>
  <si>
    <t>３．連絡先</t>
    <rPh sb="2" eb="4">
      <t>レンラク</t>
    </rPh>
    <rPh sb="4" eb="5">
      <t>サキ</t>
    </rPh>
    <phoneticPr fontId="2"/>
  </si>
  <si>
    <t>電話番号</t>
    <rPh sb="0" eb="2">
      <t>デンワ</t>
    </rPh>
    <rPh sb="2" eb="4">
      <t>バンゴウ</t>
    </rPh>
    <phoneticPr fontId="2"/>
  </si>
  <si>
    <t>携帯電話</t>
    <rPh sb="0" eb="2">
      <t>ケイタイ</t>
    </rPh>
    <rPh sb="2" eb="4">
      <t>デンワ</t>
    </rPh>
    <phoneticPr fontId="2"/>
  </si>
  <si>
    <t>４．「ふるさと」に関する確認事項</t>
    <rPh sb="9" eb="10">
      <t>カン</t>
    </rPh>
    <rPh sb="12" eb="14">
      <t>カクニン</t>
    </rPh>
    <rPh sb="14" eb="16">
      <t>ジコウ</t>
    </rPh>
    <phoneticPr fontId="2"/>
  </si>
  <si>
    <t>（1）ふるさと登録の利用</t>
    <rPh sb="7" eb="9">
      <t>トウロク</t>
    </rPh>
    <rPh sb="10" eb="12">
      <t>リヨウ</t>
    </rPh>
    <phoneticPr fontId="2"/>
  </si>
  <si>
    <t>（2）前回大会出場の所属都道府県名</t>
    <rPh sb="3" eb="5">
      <t>ゼンカイ</t>
    </rPh>
    <rPh sb="5" eb="7">
      <t>タイカイ</t>
    </rPh>
    <rPh sb="7" eb="9">
      <t>シュツジョウ</t>
    </rPh>
    <rPh sb="10" eb="12">
      <t>ショゾク</t>
    </rPh>
    <rPh sb="12" eb="16">
      <t>トドウフケン</t>
    </rPh>
    <rPh sb="16" eb="17">
      <t>メイ</t>
    </rPh>
    <phoneticPr fontId="2"/>
  </si>
  <si>
    <t>利用回数</t>
    <rPh sb="0" eb="2">
      <t>リヨウ</t>
    </rPh>
    <rPh sb="2" eb="4">
      <t>カイスウ</t>
    </rPh>
    <phoneticPr fontId="2"/>
  </si>
  <si>
    <t>第</t>
    <rPh sb="0" eb="1">
      <t>ダイ</t>
    </rPh>
    <phoneticPr fontId="2"/>
  </si>
  <si>
    <t>回</t>
    <rPh sb="0" eb="1">
      <t>カイ</t>
    </rPh>
    <phoneticPr fontId="2"/>
  </si>
  <si>
    <t>都・道・府・県</t>
    <rPh sb="0" eb="1">
      <t>ミヤコ</t>
    </rPh>
    <rPh sb="2" eb="3">
      <t>ミチ</t>
    </rPh>
    <rPh sb="4" eb="5">
      <t>フ</t>
    </rPh>
    <rPh sb="6" eb="7">
      <t>ケン</t>
    </rPh>
    <phoneticPr fontId="2"/>
  </si>
  <si>
    <t>１．初回</t>
    <rPh sb="2" eb="4">
      <t>ショカイ</t>
    </rPh>
    <phoneticPr fontId="2"/>
  </si>
  <si>
    <t>＊１．又は２．のいずれかに○印</t>
    <rPh sb="3" eb="4">
      <t>マタ</t>
    </rPh>
    <rPh sb="14" eb="15">
      <t>イン</t>
    </rPh>
    <phoneticPr fontId="2"/>
  </si>
  <si>
    <t>＊前回大会（予選会を含む）に出場の所属都道府県名を記載</t>
    <rPh sb="1" eb="3">
      <t>ゼンカイ</t>
    </rPh>
    <rPh sb="3" eb="5">
      <t>タイカイ</t>
    </rPh>
    <rPh sb="6" eb="8">
      <t>ヨセン</t>
    </rPh>
    <rPh sb="8" eb="9">
      <t>カイ</t>
    </rPh>
    <rPh sb="10" eb="11">
      <t>フク</t>
    </rPh>
    <rPh sb="14" eb="16">
      <t>シュツジョウ</t>
    </rPh>
    <rPh sb="17" eb="19">
      <t>ショゾク</t>
    </rPh>
    <rPh sb="19" eb="23">
      <t>トドウフケン</t>
    </rPh>
    <rPh sb="23" eb="24">
      <t>メイ</t>
    </rPh>
    <rPh sb="25" eb="27">
      <t>キサイ</t>
    </rPh>
    <phoneticPr fontId="2"/>
  </si>
  <si>
    <t>（3）卒業した学校名</t>
    <rPh sb="3" eb="5">
      <t>ソツギョウ</t>
    </rPh>
    <rPh sb="7" eb="9">
      <t>ガッコウ</t>
    </rPh>
    <rPh sb="9" eb="10">
      <t>メイ</t>
    </rPh>
    <phoneticPr fontId="2"/>
  </si>
  <si>
    <t>（フリガナ）</t>
    <phoneticPr fontId="2"/>
  </si>
  <si>
    <t>卒業年月日</t>
    <rPh sb="0" eb="2">
      <t>ソツギョウ</t>
    </rPh>
    <rPh sb="2" eb="5">
      <t>ネンガッピ</t>
    </rPh>
    <phoneticPr fontId="2"/>
  </si>
  <si>
    <t>卒業</t>
    <rPh sb="0" eb="2">
      <t>ソツギョウ</t>
    </rPh>
    <phoneticPr fontId="2"/>
  </si>
  <si>
    <t>＊○○高校又は○○中学校など学校名を明確に記載すること。</t>
    <rPh sb="3" eb="5">
      <t>コウコウ</t>
    </rPh>
    <rPh sb="5" eb="6">
      <t>マタ</t>
    </rPh>
    <rPh sb="9" eb="12">
      <t>チュウガッコウ</t>
    </rPh>
    <rPh sb="14" eb="16">
      <t>ガッコウ</t>
    </rPh>
    <rPh sb="16" eb="17">
      <t>メイ</t>
    </rPh>
    <rPh sb="18" eb="20">
      <t>メイカク</t>
    </rPh>
    <rPh sb="21" eb="23">
      <t>キサイ</t>
    </rPh>
    <phoneticPr fontId="2"/>
  </si>
  <si>
    <t>（4）卒業した学校の所在地</t>
    <rPh sb="3" eb="5">
      <t>ソツギョウ</t>
    </rPh>
    <rPh sb="7" eb="9">
      <t>ガッコウ</t>
    </rPh>
    <rPh sb="10" eb="12">
      <t>ショザイ</t>
    </rPh>
    <rPh sb="12" eb="13">
      <t>チ</t>
    </rPh>
    <phoneticPr fontId="2"/>
  </si>
  <si>
    <t>〒</t>
    <phoneticPr fontId="2"/>
  </si>
  <si>
    <t>＊都道府県名から記載すること。</t>
    <rPh sb="1" eb="5">
      <t>トドウフケン</t>
    </rPh>
    <rPh sb="5" eb="6">
      <t>メイ</t>
    </rPh>
    <rPh sb="8" eb="10">
      <t>キサイ</t>
    </rPh>
    <phoneticPr fontId="2"/>
  </si>
  <si>
    <t>ふるさと選手制度使用に係る留意事項</t>
    <rPh sb="4" eb="6">
      <t>センシュ</t>
    </rPh>
    <rPh sb="6" eb="8">
      <t>セイド</t>
    </rPh>
    <rPh sb="8" eb="10">
      <t>シヨウ</t>
    </rPh>
    <rPh sb="11" eb="12">
      <t>カカ</t>
    </rPh>
    <rPh sb="13" eb="15">
      <t>リュウイ</t>
    </rPh>
    <rPh sb="15" eb="17">
      <t>ジコウ</t>
    </rPh>
    <phoneticPr fontId="2"/>
  </si>
  <si>
    <t>　１．　「ふるさと」とは、卒業中学校又は卒業高等学校のいずれかの所在地が属する都道府県とする。
　　　 ただし、「JOCエリートアカデミー」に係わる選手（修了者・在籍者）については、卒業小学校の所在地が属する都道府県
　　　 とすることができる。</t>
    <rPh sb="13" eb="15">
      <t>ソツギョウ</t>
    </rPh>
    <rPh sb="15" eb="18">
      <t>チュウガッコウ</t>
    </rPh>
    <rPh sb="18" eb="19">
      <t>マタ</t>
    </rPh>
    <rPh sb="20" eb="22">
      <t>ソツギョウ</t>
    </rPh>
    <rPh sb="22" eb="24">
      <t>コウトウ</t>
    </rPh>
    <rPh sb="24" eb="26">
      <t>ガッコウ</t>
    </rPh>
    <rPh sb="32" eb="35">
      <t>ショザイチ</t>
    </rPh>
    <rPh sb="36" eb="37">
      <t>ゾク</t>
    </rPh>
    <rPh sb="39" eb="43">
      <t>トドウフケン</t>
    </rPh>
    <rPh sb="71" eb="72">
      <t>カカ</t>
    </rPh>
    <rPh sb="74" eb="76">
      <t>センシュ</t>
    </rPh>
    <rPh sb="77" eb="79">
      <t>シュウリョウ</t>
    </rPh>
    <rPh sb="79" eb="80">
      <t>モノ</t>
    </rPh>
    <rPh sb="81" eb="83">
      <t>ザイセキ</t>
    </rPh>
    <rPh sb="83" eb="84">
      <t>シャ</t>
    </rPh>
    <rPh sb="93" eb="96">
      <t>ショウガッコウ</t>
    </rPh>
    <phoneticPr fontId="2"/>
  </si>
  <si>
    <t>　２．　「ふるさと選手制度」を活用し参加を希望する選手は、予め所定の方法により「ふるさと」を登録しなければならない。</t>
    <rPh sb="9" eb="11">
      <t>センシュ</t>
    </rPh>
    <rPh sb="11" eb="13">
      <t>セイド</t>
    </rPh>
    <rPh sb="15" eb="17">
      <t>カツヨウ</t>
    </rPh>
    <rPh sb="18" eb="20">
      <t>サンカ</t>
    </rPh>
    <rPh sb="21" eb="23">
      <t>キボウ</t>
    </rPh>
    <rPh sb="25" eb="27">
      <t>センシュ</t>
    </rPh>
    <rPh sb="29" eb="30">
      <t>アラカジ</t>
    </rPh>
    <rPh sb="31" eb="33">
      <t>ショテイ</t>
    </rPh>
    <rPh sb="34" eb="36">
      <t>ホウホウ</t>
    </rPh>
    <rPh sb="46" eb="48">
      <t>トウロク</t>
    </rPh>
    <phoneticPr fontId="2"/>
  </si>
  <si>
    <t>　　　　なお、一度登録した「ふるさと」は、変更できないものとする。</t>
    <rPh sb="7" eb="9">
      <t>イチド</t>
    </rPh>
    <rPh sb="9" eb="11">
      <t>トウロク</t>
    </rPh>
    <rPh sb="21" eb="23">
      <t>ヘンコウ</t>
    </rPh>
    <phoneticPr fontId="2"/>
  </si>
  <si>
    <t>　３．　ふるさと選手制度の活用については、原則として、1回につき2年以上連続とし、利用できる回数は2回までとする。</t>
    <rPh sb="8" eb="10">
      <t>センシュ</t>
    </rPh>
    <rPh sb="10" eb="12">
      <t>セイド</t>
    </rPh>
    <rPh sb="13" eb="15">
      <t>カツヨウ</t>
    </rPh>
    <rPh sb="21" eb="23">
      <t>ゲンソク</t>
    </rPh>
    <rPh sb="28" eb="29">
      <t>カイ</t>
    </rPh>
    <rPh sb="33" eb="34">
      <t>ネン</t>
    </rPh>
    <rPh sb="34" eb="36">
      <t>イジョウ</t>
    </rPh>
    <rPh sb="36" eb="38">
      <t>レンゾク</t>
    </rPh>
    <rPh sb="41" eb="43">
      <t>リヨウ</t>
    </rPh>
    <rPh sb="46" eb="48">
      <t>カイスウ</t>
    </rPh>
    <rPh sb="50" eb="51">
      <t>カイ</t>
    </rPh>
    <phoneticPr fontId="2"/>
  </si>
  <si>
    <t>　４．　「ふるさと」から参加する選手は、開催基準要項細則第3項-(1)-1)-③（国内移動選手の制限）に抵触しないものとする。</t>
    <rPh sb="12" eb="14">
      <t>サンカ</t>
    </rPh>
    <rPh sb="16" eb="18">
      <t>センシュ</t>
    </rPh>
    <rPh sb="20" eb="22">
      <t>カイサイ</t>
    </rPh>
    <rPh sb="22" eb="24">
      <t>キジュン</t>
    </rPh>
    <rPh sb="24" eb="26">
      <t>ヨウコウ</t>
    </rPh>
    <rPh sb="26" eb="28">
      <t>サイソク</t>
    </rPh>
    <rPh sb="28" eb="29">
      <t>ダイ</t>
    </rPh>
    <rPh sb="30" eb="31">
      <t>コウ</t>
    </rPh>
    <rPh sb="41" eb="43">
      <t>コクナイ</t>
    </rPh>
    <rPh sb="43" eb="45">
      <t>イドウ</t>
    </rPh>
    <rPh sb="45" eb="47">
      <t>センシュ</t>
    </rPh>
    <rPh sb="48" eb="50">
      <t>セイゲン</t>
    </rPh>
    <rPh sb="52" eb="54">
      <t>テイショク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</si>
</sst>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yyyy&quot;年&quot;m&quot;月&quot;d&quot;日&quot;;@"/>
    <numFmt numFmtId="178" formatCode="##&quot;月&quot;"/>
    <numFmt numFmtId="179" formatCode="##&quot;日&quot;"/>
    <numFmt numFmtId="180" formatCode="###&quot;回&quot;"/>
  </numFmts>
  <fonts count="12">
    <font>
      <sz val="11"/>
      <name val="ＭＳ Ｐゴシック"/>
      <family val="3"/>
      <charset val="128"/>
    </font>
    <font>
      <sz val="11"/>
      <name val="ＭＳ Ｐゴシック"/>
      <family val="3"/>
      <charset val="128"/>
    </font>
    <font>
      <sz val="6"/>
      <name val="ＭＳ Ｐゴシック"/>
      <family val="3"/>
      <charset val="128"/>
    </font>
    <font>
      <sz val="36"/>
      <name val="HGS創英角ﾎﾟｯﾌﾟ体"/>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b/>
      <u/>
      <sz val="12"/>
      <name val="ＭＳ Ｐゴシック"/>
      <family val="3"/>
      <charset val="128"/>
    </font>
    <font>
      <u/>
      <sz val="11"/>
      <name val="ＭＳ Ｐゴシック"/>
      <family val="3"/>
      <charset val="128"/>
    </font>
    <font>
      <sz val="9"/>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
      <left/>
      <right/>
      <top/>
      <bottom style="mediumDashed">
        <color indexed="64"/>
      </bottom>
      <diagonal/>
    </border>
  </borders>
  <cellStyleXfs count="1">
    <xf numFmtId="0" fontId="0" fillId="0" borderId="0"/>
  </cellStyleXfs>
  <cellXfs count="106">
    <xf numFmtId="0" fontId="0" fillId="0" borderId="0" xfId="0"/>
    <xf numFmtId="0" fontId="0" fillId="0" borderId="0" xfId="0" applyAlignment="1">
      <alignment horizontal="right"/>
    </xf>
    <xf numFmtId="0" fontId="3" fillId="2" borderId="1" xfId="0" applyFont="1" applyFill="1" applyBorder="1" applyAlignment="1">
      <alignment horizontal="center" vertical="center"/>
    </xf>
    <xf numFmtId="0" fontId="4" fillId="0" borderId="0" xfId="0" applyFont="1" applyAlignment="1">
      <alignment horizontal="center"/>
    </xf>
    <xf numFmtId="0" fontId="3" fillId="2" borderId="2" xfId="0" applyFont="1" applyFill="1" applyBorder="1" applyAlignment="1">
      <alignment horizontal="center" vertical="center"/>
    </xf>
    <xf numFmtId="0" fontId="4" fillId="0" borderId="0" xfId="0" applyFont="1" applyAlignment="1">
      <alignment horizontal="center"/>
    </xf>
    <xf numFmtId="0" fontId="3" fillId="2" borderId="3" xfId="0" applyFont="1" applyFill="1" applyBorder="1" applyAlignment="1">
      <alignment horizontal="center" vertical="center"/>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0" borderId="6" xfId="0" applyFont="1" applyBorder="1" applyAlignment="1">
      <alignment vertical="center"/>
    </xf>
    <xf numFmtId="0" fontId="4" fillId="0" borderId="0" xfId="0" applyFont="1"/>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vertical="center" shrinkToFit="1"/>
    </xf>
    <xf numFmtId="177" fontId="4" fillId="0" borderId="7" xfId="0" applyNumberFormat="1"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shrinkToFit="1"/>
    </xf>
    <xf numFmtId="0" fontId="5" fillId="0" borderId="12" xfId="0" applyFont="1" applyBorder="1" applyAlignment="1">
      <alignment horizontal="center" vertical="center"/>
    </xf>
    <xf numFmtId="0" fontId="0" fillId="0" borderId="13" xfId="0" applyBorder="1" applyAlignment="1">
      <alignment horizontal="left" vertical="center"/>
    </xf>
    <xf numFmtId="0" fontId="6" fillId="0" borderId="14" xfId="0" applyFont="1" applyBorder="1" applyAlignment="1">
      <alignment horizontal="center" vertical="center" shrinkToFit="1"/>
    </xf>
    <xf numFmtId="0" fontId="4" fillId="0" borderId="15" xfId="0" applyFont="1" applyBorder="1" applyAlignment="1">
      <alignment horizontal="center" vertical="center"/>
    </xf>
    <xf numFmtId="0" fontId="7" fillId="0" borderId="16" xfId="0" applyFont="1" applyBorder="1" applyAlignment="1">
      <alignment vertical="center"/>
    </xf>
    <xf numFmtId="0" fontId="6" fillId="0" borderId="17" xfId="0" applyFont="1" applyBorder="1" applyAlignment="1">
      <alignment vertical="center" shrinkToFit="1"/>
    </xf>
    <xf numFmtId="176" fontId="4" fillId="0" borderId="18" xfId="0" applyNumberFormat="1" applyFont="1" applyBorder="1" applyAlignment="1">
      <alignment vertical="center"/>
    </xf>
    <xf numFmtId="178" fontId="4" fillId="0" borderId="19" xfId="0" applyNumberFormat="1" applyFont="1" applyBorder="1" applyAlignment="1">
      <alignment horizontal="center" vertical="center"/>
    </xf>
    <xf numFmtId="179" fontId="4" fillId="0" borderId="19" xfId="0" applyNumberFormat="1" applyFont="1" applyBorder="1" applyAlignment="1">
      <alignment horizontal="center" vertical="center"/>
    </xf>
    <xf numFmtId="0" fontId="6" fillId="0" borderId="20" xfId="0" applyFont="1" applyBorder="1" applyAlignment="1">
      <alignment vertical="center"/>
    </xf>
    <xf numFmtId="0" fontId="6" fillId="0" borderId="0" xfId="0" applyFont="1"/>
    <xf numFmtId="0" fontId="6" fillId="0" borderId="0" xfId="0" applyFont="1" applyAlignment="1">
      <alignment horizontal="center" vertical="center"/>
    </xf>
    <xf numFmtId="0" fontId="4" fillId="0" borderId="0" xfId="0" applyFont="1" applyAlignment="1">
      <alignment horizontal="left"/>
    </xf>
    <xf numFmtId="0" fontId="9" fillId="0" borderId="0" xfId="0" applyFont="1"/>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0" fillId="0" borderId="0" xfId="0" applyAlignment="1">
      <alignment vertical="center"/>
    </xf>
    <xf numFmtId="0" fontId="6" fillId="0" borderId="22" xfId="0" applyFont="1" applyBorder="1" applyAlignment="1">
      <alignment horizontal="center" vertical="center"/>
    </xf>
    <xf numFmtId="0" fontId="0" fillId="3" borderId="23" xfId="0" applyFill="1" applyBorder="1" applyAlignment="1">
      <alignment vertical="center"/>
    </xf>
    <xf numFmtId="0" fontId="0" fillId="3" borderId="24" xfId="0" applyFill="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27" xfId="0" applyBorder="1" applyAlignment="1">
      <alignment horizontal="right" vertical="center"/>
    </xf>
    <xf numFmtId="178" fontId="4" fillId="0" borderId="28" xfId="0" applyNumberFormat="1" applyFont="1" applyBorder="1" applyAlignment="1">
      <alignment horizontal="center" vertical="center"/>
    </xf>
    <xf numFmtId="0" fontId="6" fillId="0" borderId="29" xfId="0" applyFont="1" applyBorder="1" applyAlignment="1">
      <alignment vertical="center"/>
    </xf>
    <xf numFmtId="0" fontId="0" fillId="0" borderId="30" xfId="0" applyBorder="1" applyAlignment="1">
      <alignment vertical="center"/>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3" xfId="0" applyFont="1" applyBorder="1" applyAlignment="1">
      <alignment horizontal="left" vertical="center" wrapText="1"/>
    </xf>
    <xf numFmtId="0" fontId="0" fillId="0" borderId="34" xfId="0" applyBorder="1" applyAlignment="1">
      <alignment vertical="center"/>
    </xf>
    <xf numFmtId="0" fontId="0" fillId="0" borderId="20" xfId="0" applyBorder="1" applyAlignment="1">
      <alignment vertical="center"/>
    </xf>
    <xf numFmtId="0" fontId="4" fillId="0" borderId="28" xfId="0" applyFont="1" applyBorder="1" applyAlignment="1">
      <alignment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7" xfId="0" applyFont="1" applyBorder="1" applyAlignment="1">
      <alignment horizontal="left" vertical="center"/>
    </xf>
    <xf numFmtId="0" fontId="4" fillId="0" borderId="33" xfId="0" applyFont="1" applyBorder="1" applyAlignment="1">
      <alignment horizontal="left" vertical="center"/>
    </xf>
    <xf numFmtId="0" fontId="1" fillId="0" borderId="22" xfId="0" applyFont="1" applyBorder="1" applyAlignment="1">
      <alignment horizontal="center"/>
    </xf>
    <xf numFmtId="0" fontId="1" fillId="0" borderId="26" xfId="0" applyFont="1" applyBorder="1" applyAlignment="1">
      <alignment horizontal="center"/>
    </xf>
    <xf numFmtId="0" fontId="0" fillId="0" borderId="35" xfId="0" applyBorder="1" applyAlignment="1">
      <alignment horizontal="right" vertical="center"/>
    </xf>
    <xf numFmtId="180" fontId="0" fillId="3" borderId="36" xfId="0" applyNumberFormat="1" applyFill="1" applyBorder="1" applyAlignment="1">
      <alignment horizontal="right" vertical="center"/>
    </xf>
    <xf numFmtId="0" fontId="0" fillId="3" borderId="37" xfId="0" applyFill="1" applyBorder="1" applyAlignment="1">
      <alignment horizontal="center" vertical="center"/>
    </xf>
    <xf numFmtId="0" fontId="0" fillId="3" borderId="36" xfId="0" applyFill="1"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xf>
    <xf numFmtId="0" fontId="0" fillId="0" borderId="40" xfId="0" applyBorder="1" applyAlignment="1">
      <alignment horizontal="center"/>
    </xf>
    <xf numFmtId="0" fontId="0" fillId="0" borderId="32" xfId="0" applyBorder="1" applyAlignment="1">
      <alignment horizontal="right" vertical="center"/>
    </xf>
    <xf numFmtId="180" fontId="0" fillId="3" borderId="41" xfId="0" applyNumberFormat="1" applyFill="1" applyBorder="1" applyAlignment="1">
      <alignment horizontal="right" vertical="center"/>
    </xf>
    <xf numFmtId="0" fontId="0" fillId="3" borderId="42" xfId="0" applyFill="1" applyBorder="1" applyAlignment="1">
      <alignment horizontal="center" vertical="center"/>
    </xf>
    <xf numFmtId="0" fontId="0" fillId="3" borderId="41" xfId="0" applyFill="1" applyBorder="1" applyAlignment="1">
      <alignment horizontal="center" vertical="center"/>
    </xf>
    <xf numFmtId="0" fontId="0" fillId="0" borderId="43" xfId="0" applyBorder="1" applyAlignment="1">
      <alignment horizontal="center" vertical="center" shrinkToFit="1"/>
    </xf>
    <xf numFmtId="0" fontId="10" fillId="0" borderId="0" xfId="0" applyFont="1"/>
    <xf numFmtId="0" fontId="0" fillId="0" borderId="22" xfId="0" applyBorder="1" applyAlignment="1">
      <alignment vertical="center"/>
    </xf>
    <xf numFmtId="0" fontId="6" fillId="0" borderId="23" xfId="0" applyFont="1" applyBorder="1" applyAlignment="1">
      <alignment horizontal="center" vertical="center"/>
    </xf>
    <xf numFmtId="0" fontId="0" fillId="0" borderId="0" xfId="0" applyAlignment="1">
      <alignment horizontal="center" vertical="center"/>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4" xfId="0" applyFont="1" applyBorder="1" applyAlignment="1">
      <alignment horizontal="center" vertical="center" wrapText="1"/>
    </xf>
    <xf numFmtId="176" fontId="4" fillId="0" borderId="32" xfId="0" applyNumberFormat="1" applyFont="1" applyBorder="1" applyAlignment="1">
      <alignment vertical="center" shrinkToFit="1"/>
    </xf>
    <xf numFmtId="178" fontId="4" fillId="0" borderId="7" xfId="0" applyNumberFormat="1" applyFont="1" applyBorder="1" applyAlignment="1">
      <alignment horizontal="center" vertical="center" shrinkToFit="1"/>
    </xf>
    <xf numFmtId="178" fontId="4" fillId="0" borderId="20" xfId="0" applyNumberFormat="1" applyFont="1" applyBorder="1" applyAlignment="1">
      <alignment vertical="center"/>
    </xf>
    <xf numFmtId="0" fontId="0" fillId="0" borderId="0" xfId="0" applyAlignment="1">
      <alignment horizontal="center"/>
    </xf>
    <xf numFmtId="0" fontId="0" fillId="0" borderId="27" xfId="0" applyBorder="1" applyAlignment="1">
      <alignment horizontal="center"/>
    </xf>
    <xf numFmtId="178" fontId="4" fillId="0" borderId="28" xfId="0" applyNumberFormat="1" applyFont="1" applyBorder="1" applyAlignment="1">
      <alignment vertical="center" shrinkToFit="1"/>
    </xf>
    <xf numFmtId="0" fontId="0" fillId="0" borderId="29" xfId="0" applyBorder="1"/>
    <xf numFmtId="0" fontId="0" fillId="0" borderId="30" xfId="0" applyBorder="1"/>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178" fontId="4" fillId="0" borderId="34" xfId="0" applyNumberFormat="1" applyFont="1" applyBorder="1" applyAlignment="1">
      <alignment horizontal="center" vertical="center" shrinkToFit="1"/>
    </xf>
    <xf numFmtId="178" fontId="4" fillId="0" borderId="20" xfId="0" applyNumberFormat="1" applyFont="1" applyBorder="1" applyAlignment="1">
      <alignment horizontal="center" vertical="center" shrinkToFit="1"/>
    </xf>
    <xf numFmtId="0" fontId="0" fillId="0" borderId="45" xfId="0" applyBorder="1"/>
    <xf numFmtId="0" fontId="4" fillId="0" borderId="0" xfId="0" applyFont="1" applyAlignment="1">
      <alignment vertical="center"/>
    </xf>
    <xf numFmtId="49" fontId="0" fillId="0" borderId="0" xfId="0" applyNumberFormat="1"/>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49" fontId="0" fillId="0" borderId="0" xfId="0" applyNumberFormat="1" applyAlignment="1">
      <alignment vertical="top"/>
    </xf>
    <xf numFmtId="49" fontId="6"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kagawa\AppData\Local\Temp\MicrosoftEdgeDownloads\1566e732-5d85-40db-bfdc-f5ea3efb50cb\514bb4ed6615a86a96a79116ee8c5d1f%20(2).xls" TargetMode="External"/><Relationship Id="rId1" Type="http://schemas.openxmlformats.org/officeDocument/2006/relationships/externalLinkPath" Target="file:///C:\Users\Nakagawa\AppData\Local\Temp\MicrosoftEdgeDownloads\1566e732-5d85-40db-bfdc-f5ea3efb50cb\514bb4ed6615a86a96a79116ee8c5d1f%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ie-sports.or.jp/11&#22269;&#20307;/&#9671;&#22269;&#20307;&#38306;&#20418;/06&#12288;&#12405;&#12427;&#12373;&#12392;/&#9678;&#12405;&#12427;&#12373;&#12392;&#36984;&#25163;&#30331;&#37682;&#19968;&#35239;&#34920;&#12304;&#27704;&#24180;&#12305;2008&#9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申請の流れ（新)"/>
      <sheetName val="入力画面"/>
      <sheetName val="登録"/>
      <sheetName val="使用申請"/>
      <sheetName val="予選会出場選手一覧"/>
      <sheetName val="申請 (記入例)"/>
      <sheetName val="中・高所在地"/>
    </sheetNames>
    <sheetDataSet>
      <sheetData sheetId="0"/>
      <sheetData sheetId="1">
        <row r="3">
          <cell r="A3" t="str">
            <v>No.</v>
          </cell>
          <cell r="B3" t="str">
            <v>競技団体名</v>
          </cell>
          <cell r="C3" t="str">
            <v>「登録届」提出日
（初回のみ）</v>
          </cell>
          <cell r="D3" t="str">
            <v>「使用申請届」
提出日</v>
          </cell>
          <cell r="E3" t="str">
            <v>名前</v>
          </cell>
          <cell r="F3" t="str">
            <v>フリガナ</v>
          </cell>
          <cell r="G3" t="str">
            <v>性別</v>
          </cell>
          <cell r="H3" t="str">
            <v>競技</v>
          </cell>
          <cell r="I3" t="str">
            <v>種別</v>
          </cell>
          <cell r="J3" t="str">
            <v>種目</v>
          </cell>
          <cell r="K3" t="str">
            <v>生年</v>
          </cell>
          <cell r="L3" t="str">
            <v>月</v>
          </cell>
          <cell r="M3" t="str">
            <v>日</v>
          </cell>
          <cell r="N3" t="str">
            <v>60回
(26回)</v>
          </cell>
          <cell r="O3" t="str">
            <v>61回
(27回)</v>
          </cell>
          <cell r="P3" t="str">
            <v>62回
(28回)</v>
          </cell>
          <cell r="Q3" t="str">
            <v>63回
(29回)</v>
          </cell>
          <cell r="R3" t="str">
            <v>64回
(30回)</v>
          </cell>
          <cell r="S3" t="str">
            <v>65回
(31回)</v>
          </cell>
          <cell r="T3" t="str">
            <v>66回
(32回)</v>
          </cell>
          <cell r="U3" t="str">
            <v>67回
(33回)</v>
          </cell>
          <cell r="V3" t="str">
            <v>68回
(34回)</v>
          </cell>
          <cell r="W3" t="str">
            <v>69回
(35回)</v>
          </cell>
          <cell r="X3" t="str">
            <v>70回
(36回)</v>
          </cell>
          <cell r="Y3" t="str">
            <v>71回
(37回)</v>
          </cell>
          <cell r="Z3" t="str">
            <v>72回
(38回)</v>
          </cell>
          <cell r="AA3" t="str">
            <v>73回
(39回)</v>
          </cell>
          <cell r="AB3" t="str">
            <v>74回
(40回)</v>
          </cell>
          <cell r="AC3" t="str">
            <v>75回
(41回)</v>
          </cell>
          <cell r="AD3" t="str">
            <v>76回
(42回)</v>
          </cell>
          <cell r="AE3" t="str">
            <v>77回
(43回)</v>
          </cell>
          <cell r="AF3" t="str">
            <v>特別
(44回)</v>
          </cell>
          <cell r="AG3" t="str">
            <v>78回
(45回)</v>
          </cell>
          <cell r="AH3" t="str">
            <v>79回
(46回)</v>
          </cell>
          <cell r="AI3" t="str">
            <v>80回
(47回)</v>
          </cell>
          <cell r="AJ3" t="str">
            <v>81回
(48回)</v>
          </cell>
          <cell r="AK3" t="str">
            <v>82回
(49回)</v>
          </cell>
          <cell r="AL3" t="str">
            <v>83回
(50回)</v>
          </cell>
          <cell r="AM3" t="str">
            <v>84回
(51回)</v>
          </cell>
          <cell r="AN3" t="str">
            <v>1.初回
回数</v>
          </cell>
          <cell r="AO3" t="str">
            <v>2.2回目
回数</v>
          </cell>
          <cell r="AP3" t="str">
            <v>〒</v>
          </cell>
          <cell r="AQ3" t="str">
            <v>現住所</v>
          </cell>
          <cell r="AR3" t="str">
            <v>電話</v>
          </cell>
          <cell r="AT3" t="str">
            <v>〒</v>
          </cell>
          <cell r="AU3" t="str">
            <v>住所</v>
          </cell>
          <cell r="AV3" t="str">
            <v>電話番号</v>
          </cell>
          <cell r="AW3" t="str">
            <v>携帯　</v>
          </cell>
          <cell r="AY3" t="str">
            <v>卒業学校</v>
          </cell>
          <cell r="AZ3" t="str">
            <v>〒</v>
          </cell>
          <cell r="BA3" t="str">
            <v>学校住所</v>
          </cell>
          <cell r="BB3" t="str">
            <v>学校連絡先</v>
          </cell>
          <cell r="BC3" t="str">
            <v>卒業年</v>
          </cell>
          <cell r="BD3" t="str">
            <v>月</v>
          </cell>
        </row>
        <row r="4">
          <cell r="A4" t="str">
            <v>例</v>
          </cell>
          <cell r="B4" t="str">
            <v>三重県スキー連盟</v>
          </cell>
          <cell r="C4">
            <v>40303</v>
          </cell>
          <cell r="D4">
            <v>40677</v>
          </cell>
          <cell r="E4" t="str">
            <v>体協　太朗</v>
          </cell>
          <cell r="F4" t="str">
            <v>タイキョウタロウ</v>
          </cell>
          <cell r="G4" t="str">
            <v>男</v>
          </cell>
          <cell r="H4" t="str">
            <v>ｽｷｰ</v>
          </cell>
          <cell r="I4" t="str">
            <v>成年男子</v>
          </cell>
          <cell r="J4" t="str">
            <v>ｼﾞｬｲｱﾝﾄｽﾗﾛｰﾑ</v>
          </cell>
          <cell r="K4">
            <v>1990</v>
          </cell>
          <cell r="L4">
            <v>8</v>
          </cell>
          <cell r="M4">
            <v>20</v>
          </cell>
          <cell r="P4" t="str">
            <v>三重</v>
          </cell>
          <cell r="Q4" t="str">
            <v>三重</v>
          </cell>
          <cell r="R4">
            <v>1</v>
          </cell>
          <cell r="S4">
            <v>1</v>
          </cell>
          <cell r="AN4">
            <v>2</v>
          </cell>
          <cell r="AO4" t="str">
            <v/>
          </cell>
          <cell r="AP4" t="str">
            <v>150-8050</v>
          </cell>
          <cell r="AQ4" t="str">
            <v>東京都渋谷区神南1-1-1　</v>
          </cell>
          <cell r="AR4" t="str">
            <v>03-341-○○○○</v>
          </cell>
          <cell r="AT4" t="str">
            <v>150-8050</v>
          </cell>
          <cell r="AU4" t="str">
            <v>東京都渋谷区神南1-1-1　</v>
          </cell>
          <cell r="AV4" t="str">
            <v>03-341-○○○○</v>
          </cell>
          <cell r="AW4" t="str">
            <v>090-5854-1970</v>
          </cell>
          <cell r="AY4" t="str">
            <v>県立四日市高等学校</v>
          </cell>
          <cell r="AZ4" t="str">
            <v>510-8014</v>
          </cell>
          <cell r="BA4" t="str">
            <v>富田一丁目24-49</v>
          </cell>
          <cell r="BB4" t="str">
            <v>059-365-5321</v>
          </cell>
          <cell r="BC4">
            <v>2010</v>
          </cell>
          <cell r="BD4">
            <v>3</v>
          </cell>
        </row>
        <row r="5">
          <cell r="A5">
            <v>1</v>
          </cell>
          <cell r="AN5">
            <v>0</v>
          </cell>
          <cell r="AO5" t="str">
            <v/>
          </cell>
          <cell r="AZ5" t="str">
            <v/>
          </cell>
          <cell r="BA5" t="str">
            <v/>
          </cell>
          <cell r="BB5" t="str">
            <v/>
          </cell>
        </row>
        <row r="6">
          <cell r="A6">
            <v>2</v>
          </cell>
          <cell r="AN6">
            <v>0</v>
          </cell>
          <cell r="AO6" t="str">
            <v/>
          </cell>
          <cell r="AZ6" t="str">
            <v/>
          </cell>
          <cell r="BA6" t="str">
            <v/>
          </cell>
          <cell r="BB6" t="str">
            <v/>
          </cell>
        </row>
        <row r="7">
          <cell r="A7">
            <v>3</v>
          </cell>
          <cell r="AN7">
            <v>0</v>
          </cell>
          <cell r="AO7" t="str">
            <v/>
          </cell>
          <cell r="AZ7" t="str">
            <v/>
          </cell>
          <cell r="BA7" t="str">
            <v/>
          </cell>
          <cell r="BB7" t="str">
            <v/>
          </cell>
        </row>
        <row r="8">
          <cell r="A8">
            <v>4</v>
          </cell>
          <cell r="AN8">
            <v>0</v>
          </cell>
          <cell r="AO8" t="str">
            <v/>
          </cell>
          <cell r="AZ8" t="str">
            <v/>
          </cell>
          <cell r="BA8" t="str">
            <v/>
          </cell>
          <cell r="BB8" t="str">
            <v/>
          </cell>
        </row>
        <row r="9">
          <cell r="A9">
            <v>5</v>
          </cell>
          <cell r="AN9">
            <v>0</v>
          </cell>
          <cell r="AO9" t="str">
            <v/>
          </cell>
          <cell r="AZ9" t="str">
            <v/>
          </cell>
          <cell r="BA9" t="str">
            <v/>
          </cell>
          <cell r="BB9" t="str">
            <v/>
          </cell>
        </row>
        <row r="10">
          <cell r="A10">
            <v>6</v>
          </cell>
          <cell r="AN10">
            <v>0</v>
          </cell>
          <cell r="AO10" t="str">
            <v/>
          </cell>
          <cell r="AZ10" t="str">
            <v/>
          </cell>
          <cell r="BA10" t="str">
            <v/>
          </cell>
          <cell r="BB10" t="str">
            <v/>
          </cell>
        </row>
        <row r="11">
          <cell r="A11">
            <v>7</v>
          </cell>
          <cell r="AN11">
            <v>0</v>
          </cell>
          <cell r="AO11" t="str">
            <v/>
          </cell>
          <cell r="AZ11" t="str">
            <v/>
          </cell>
          <cell r="BA11" t="str">
            <v/>
          </cell>
          <cell r="BB11" t="str">
            <v/>
          </cell>
        </row>
        <row r="12">
          <cell r="A12">
            <v>8</v>
          </cell>
          <cell r="AN12">
            <v>0</v>
          </cell>
          <cell r="AO12" t="str">
            <v/>
          </cell>
          <cell r="AZ12" t="str">
            <v/>
          </cell>
          <cell r="BA12" t="str">
            <v/>
          </cell>
          <cell r="BB12" t="str">
            <v/>
          </cell>
        </row>
        <row r="13">
          <cell r="A13">
            <v>9</v>
          </cell>
          <cell r="AN13">
            <v>0</v>
          </cell>
          <cell r="AO13" t="str">
            <v/>
          </cell>
          <cell r="AZ13" t="str">
            <v/>
          </cell>
          <cell r="BA13" t="str">
            <v/>
          </cell>
          <cell r="BB13" t="str">
            <v/>
          </cell>
        </row>
        <row r="14">
          <cell r="A14">
            <v>10</v>
          </cell>
          <cell r="AN14">
            <v>0</v>
          </cell>
          <cell r="AO14" t="str">
            <v/>
          </cell>
          <cell r="AZ14" t="str">
            <v/>
          </cell>
          <cell r="BA14" t="str">
            <v/>
          </cell>
          <cell r="BB14" t="str">
            <v/>
          </cell>
        </row>
        <row r="15">
          <cell r="A15">
            <v>11</v>
          </cell>
          <cell r="AN15">
            <v>0</v>
          </cell>
          <cell r="AO15" t="str">
            <v/>
          </cell>
          <cell r="AZ15" t="str">
            <v/>
          </cell>
          <cell r="BA15" t="str">
            <v/>
          </cell>
          <cell r="BB15" t="str">
            <v/>
          </cell>
        </row>
        <row r="16">
          <cell r="A16">
            <v>12</v>
          </cell>
          <cell r="AN16">
            <v>0</v>
          </cell>
          <cell r="AO16" t="str">
            <v/>
          </cell>
          <cell r="AZ16" t="str">
            <v/>
          </cell>
          <cell r="BA16" t="str">
            <v/>
          </cell>
          <cell r="BB16" t="str">
            <v/>
          </cell>
        </row>
        <row r="17">
          <cell r="A17">
            <v>13</v>
          </cell>
          <cell r="AN17">
            <v>0</v>
          </cell>
          <cell r="AO17" t="str">
            <v/>
          </cell>
          <cell r="AZ17" t="str">
            <v/>
          </cell>
          <cell r="BA17" t="str">
            <v/>
          </cell>
          <cell r="BB17" t="str">
            <v/>
          </cell>
        </row>
        <row r="18">
          <cell r="A18">
            <v>14</v>
          </cell>
          <cell r="AN18">
            <v>0</v>
          </cell>
          <cell r="AO18" t="str">
            <v/>
          </cell>
          <cell r="AZ18" t="str">
            <v/>
          </cell>
          <cell r="BA18" t="str">
            <v/>
          </cell>
          <cell r="BB18" t="str">
            <v/>
          </cell>
        </row>
        <row r="19">
          <cell r="A19">
            <v>15</v>
          </cell>
          <cell r="AN19">
            <v>0</v>
          </cell>
          <cell r="AO19" t="str">
            <v/>
          </cell>
          <cell r="AZ19" t="str">
            <v/>
          </cell>
          <cell r="BA19" t="str">
            <v/>
          </cell>
          <cell r="BB19" t="str">
            <v/>
          </cell>
        </row>
        <row r="20">
          <cell r="A20">
            <v>16</v>
          </cell>
          <cell r="AN20">
            <v>0</v>
          </cell>
          <cell r="AO20" t="str">
            <v/>
          </cell>
          <cell r="AZ20" t="str">
            <v/>
          </cell>
          <cell r="BA20" t="str">
            <v/>
          </cell>
          <cell r="BB20" t="str">
            <v/>
          </cell>
        </row>
        <row r="21">
          <cell r="A21">
            <v>17</v>
          </cell>
          <cell r="AN21">
            <v>0</v>
          </cell>
          <cell r="AO21" t="str">
            <v/>
          </cell>
          <cell r="AZ21" t="str">
            <v/>
          </cell>
          <cell r="BA21" t="str">
            <v/>
          </cell>
          <cell r="BB21" t="str">
            <v/>
          </cell>
        </row>
        <row r="22">
          <cell r="A22">
            <v>18</v>
          </cell>
          <cell r="AN22">
            <v>0</v>
          </cell>
          <cell r="AO22" t="str">
            <v/>
          </cell>
          <cell r="AZ22" t="str">
            <v/>
          </cell>
          <cell r="BA22" t="str">
            <v/>
          </cell>
          <cell r="BB22" t="str">
            <v/>
          </cell>
        </row>
        <row r="23">
          <cell r="A23">
            <v>19</v>
          </cell>
          <cell r="AN23">
            <v>0</v>
          </cell>
          <cell r="AO23" t="str">
            <v/>
          </cell>
          <cell r="AZ23" t="str">
            <v/>
          </cell>
          <cell r="BA23" t="str">
            <v/>
          </cell>
          <cell r="BB23" t="str">
            <v/>
          </cell>
        </row>
        <row r="24">
          <cell r="A24">
            <v>20</v>
          </cell>
          <cell r="AN24">
            <v>0</v>
          </cell>
          <cell r="AO24" t="str">
            <v/>
          </cell>
          <cell r="AZ24" t="str">
            <v/>
          </cell>
          <cell r="BA24" t="str">
            <v/>
          </cell>
          <cell r="BB24" t="str">
            <v/>
          </cell>
        </row>
        <row r="25">
          <cell r="A25">
            <v>21</v>
          </cell>
          <cell r="AN25">
            <v>0</v>
          </cell>
          <cell r="AO25" t="str">
            <v/>
          </cell>
          <cell r="AZ25" t="str">
            <v/>
          </cell>
          <cell r="BA25" t="str">
            <v/>
          </cell>
          <cell r="BB25" t="str">
            <v/>
          </cell>
        </row>
        <row r="26">
          <cell r="A26">
            <v>22</v>
          </cell>
          <cell r="AN26">
            <v>0</v>
          </cell>
          <cell r="AO26" t="str">
            <v/>
          </cell>
          <cell r="AZ26" t="str">
            <v/>
          </cell>
          <cell r="BA26" t="str">
            <v/>
          </cell>
          <cell r="BB26" t="str">
            <v/>
          </cell>
        </row>
        <row r="27">
          <cell r="A27">
            <v>23</v>
          </cell>
          <cell r="AN27">
            <v>0</v>
          </cell>
          <cell r="AO27" t="str">
            <v/>
          </cell>
          <cell r="AZ27" t="str">
            <v/>
          </cell>
          <cell r="BA27" t="str">
            <v/>
          </cell>
          <cell r="BB27" t="str">
            <v/>
          </cell>
        </row>
        <row r="28">
          <cell r="A28">
            <v>24</v>
          </cell>
          <cell r="AN28">
            <v>0</v>
          </cell>
          <cell r="AO28" t="str">
            <v/>
          </cell>
          <cell r="AZ28" t="str">
            <v/>
          </cell>
          <cell r="BA28" t="str">
            <v/>
          </cell>
          <cell r="BB28" t="str">
            <v/>
          </cell>
        </row>
        <row r="29">
          <cell r="A29">
            <v>25</v>
          </cell>
          <cell r="AN29">
            <v>0</v>
          </cell>
          <cell r="AO29" t="str">
            <v/>
          </cell>
          <cell r="AZ29" t="str">
            <v/>
          </cell>
          <cell r="BA29" t="str">
            <v/>
          </cell>
          <cell r="BB29" t="str">
            <v/>
          </cell>
        </row>
        <row r="30">
          <cell r="A30">
            <v>26</v>
          </cell>
          <cell r="AN30">
            <v>0</v>
          </cell>
          <cell r="AO30" t="str">
            <v/>
          </cell>
          <cell r="AZ30" t="str">
            <v/>
          </cell>
          <cell r="BA30" t="str">
            <v/>
          </cell>
          <cell r="BB30" t="str">
            <v/>
          </cell>
        </row>
        <row r="31">
          <cell r="A31">
            <v>27</v>
          </cell>
          <cell r="AN31">
            <v>0</v>
          </cell>
          <cell r="AO31" t="str">
            <v/>
          </cell>
          <cell r="AZ31" t="str">
            <v/>
          </cell>
          <cell r="BA31" t="str">
            <v/>
          </cell>
          <cell r="BB31" t="str">
            <v/>
          </cell>
        </row>
        <row r="32">
          <cell r="A32">
            <v>28</v>
          </cell>
          <cell r="AN32">
            <v>0</v>
          </cell>
          <cell r="AO32" t="str">
            <v/>
          </cell>
          <cell r="AZ32" t="str">
            <v/>
          </cell>
          <cell r="BA32" t="str">
            <v/>
          </cell>
          <cell r="BB32" t="str">
            <v/>
          </cell>
        </row>
        <row r="33">
          <cell r="A33">
            <v>29</v>
          </cell>
          <cell r="AN33">
            <v>0</v>
          </cell>
          <cell r="AO33" t="str">
            <v/>
          </cell>
          <cell r="AZ33" t="str">
            <v/>
          </cell>
          <cell r="BA33" t="str">
            <v/>
          </cell>
          <cell r="BB33" t="str">
            <v/>
          </cell>
        </row>
        <row r="34">
          <cell r="A34">
            <v>30</v>
          </cell>
          <cell r="AN34">
            <v>0</v>
          </cell>
          <cell r="AO34" t="str">
            <v/>
          </cell>
          <cell r="AZ34" t="str">
            <v/>
          </cell>
          <cell r="BA34" t="str">
            <v/>
          </cell>
          <cell r="BB34" t="str">
            <v/>
          </cell>
        </row>
        <row r="35">
          <cell r="A35">
            <v>31</v>
          </cell>
          <cell r="AN35">
            <v>0</v>
          </cell>
          <cell r="AO35" t="str">
            <v/>
          </cell>
          <cell r="AZ35" t="str">
            <v/>
          </cell>
          <cell r="BA35" t="str">
            <v/>
          </cell>
          <cell r="BB35" t="str">
            <v/>
          </cell>
        </row>
        <row r="36">
          <cell r="A36">
            <v>32</v>
          </cell>
          <cell r="AN36">
            <v>0</v>
          </cell>
          <cell r="AO36" t="str">
            <v/>
          </cell>
          <cell r="AZ36" t="str">
            <v/>
          </cell>
          <cell r="BA36" t="str">
            <v/>
          </cell>
          <cell r="BB36" t="str">
            <v/>
          </cell>
        </row>
        <row r="37">
          <cell r="A37">
            <v>33</v>
          </cell>
          <cell r="AN37">
            <v>0</v>
          </cell>
          <cell r="AO37" t="str">
            <v/>
          </cell>
          <cell r="AZ37" t="str">
            <v/>
          </cell>
          <cell r="BA37" t="str">
            <v/>
          </cell>
          <cell r="BB37" t="str">
            <v/>
          </cell>
        </row>
        <row r="38">
          <cell r="A38">
            <v>34</v>
          </cell>
          <cell r="AN38">
            <v>0</v>
          </cell>
          <cell r="AO38" t="str">
            <v/>
          </cell>
          <cell r="AZ38" t="str">
            <v/>
          </cell>
          <cell r="BA38" t="str">
            <v/>
          </cell>
          <cell r="BB38" t="str">
            <v/>
          </cell>
        </row>
        <row r="39">
          <cell r="A39">
            <v>35</v>
          </cell>
          <cell r="AN39">
            <v>0</v>
          </cell>
          <cell r="AO39" t="str">
            <v/>
          </cell>
          <cell r="AZ39" t="str">
            <v/>
          </cell>
          <cell r="BA39" t="str">
            <v/>
          </cell>
          <cell r="BB39" t="str">
            <v/>
          </cell>
        </row>
        <row r="40">
          <cell r="A40">
            <v>36</v>
          </cell>
          <cell r="AN40">
            <v>0</v>
          </cell>
          <cell r="AO40" t="str">
            <v/>
          </cell>
          <cell r="AZ40" t="str">
            <v/>
          </cell>
          <cell r="BA40" t="str">
            <v/>
          </cell>
          <cell r="BB40" t="str">
            <v/>
          </cell>
        </row>
        <row r="41">
          <cell r="A41">
            <v>37</v>
          </cell>
          <cell r="AN41">
            <v>0</v>
          </cell>
          <cell r="AO41" t="str">
            <v/>
          </cell>
          <cell r="AZ41" t="str">
            <v/>
          </cell>
          <cell r="BA41" t="str">
            <v/>
          </cell>
          <cell r="BB41" t="str">
            <v/>
          </cell>
        </row>
        <row r="42">
          <cell r="A42">
            <v>38</v>
          </cell>
          <cell r="AN42">
            <v>0</v>
          </cell>
          <cell r="AO42" t="str">
            <v/>
          </cell>
          <cell r="AZ42" t="str">
            <v/>
          </cell>
          <cell r="BA42" t="str">
            <v/>
          </cell>
          <cell r="BB42" t="str">
            <v/>
          </cell>
        </row>
        <row r="43">
          <cell r="A43">
            <v>39</v>
          </cell>
          <cell r="AN43">
            <v>0</v>
          </cell>
          <cell r="AO43" t="str">
            <v/>
          </cell>
          <cell r="AZ43" t="str">
            <v/>
          </cell>
          <cell r="BA43" t="str">
            <v/>
          </cell>
          <cell r="BB43" t="str">
            <v/>
          </cell>
        </row>
        <row r="44">
          <cell r="A44">
            <v>40</v>
          </cell>
          <cell r="AN44">
            <v>0</v>
          </cell>
          <cell r="AO44" t="str">
            <v/>
          </cell>
          <cell r="AZ44" t="str">
            <v/>
          </cell>
          <cell r="BA44" t="str">
            <v/>
          </cell>
          <cell r="BB44" t="str">
            <v/>
          </cell>
        </row>
        <row r="45">
          <cell r="A45">
            <v>41</v>
          </cell>
          <cell r="AN45">
            <v>0</v>
          </cell>
          <cell r="AO45" t="str">
            <v/>
          </cell>
          <cell r="AZ45" t="str">
            <v/>
          </cell>
          <cell r="BA45" t="str">
            <v/>
          </cell>
          <cell r="BB45" t="str">
            <v/>
          </cell>
        </row>
        <row r="46">
          <cell r="A46">
            <v>42</v>
          </cell>
          <cell r="AN46">
            <v>0</v>
          </cell>
          <cell r="AO46" t="str">
            <v/>
          </cell>
          <cell r="AZ46" t="str">
            <v/>
          </cell>
          <cell r="BA46" t="str">
            <v/>
          </cell>
          <cell r="BB46" t="str">
            <v/>
          </cell>
        </row>
        <row r="47">
          <cell r="A47">
            <v>43</v>
          </cell>
          <cell r="AN47">
            <v>0</v>
          </cell>
          <cell r="AO47" t="str">
            <v/>
          </cell>
          <cell r="AZ47" t="str">
            <v/>
          </cell>
          <cell r="BA47" t="str">
            <v/>
          </cell>
          <cell r="BB47" t="str">
            <v/>
          </cell>
        </row>
        <row r="48">
          <cell r="A48">
            <v>44</v>
          </cell>
          <cell r="AN48">
            <v>0</v>
          </cell>
          <cell r="AO48" t="str">
            <v/>
          </cell>
          <cell r="AZ48" t="str">
            <v/>
          </cell>
          <cell r="BA48" t="str">
            <v/>
          </cell>
          <cell r="BB48" t="str">
            <v/>
          </cell>
        </row>
        <row r="49">
          <cell r="A49">
            <v>45</v>
          </cell>
          <cell r="AN49">
            <v>0</v>
          </cell>
          <cell r="AO49" t="str">
            <v/>
          </cell>
          <cell r="AZ49" t="str">
            <v/>
          </cell>
          <cell r="BA49" t="str">
            <v/>
          </cell>
          <cell r="BB49" t="str">
            <v/>
          </cell>
        </row>
        <row r="50">
          <cell r="A50">
            <v>46</v>
          </cell>
          <cell r="AN50">
            <v>0</v>
          </cell>
          <cell r="AO50" t="str">
            <v/>
          </cell>
          <cell r="AZ50" t="str">
            <v/>
          </cell>
          <cell r="BA50" t="str">
            <v/>
          </cell>
          <cell r="BB50" t="str">
            <v/>
          </cell>
        </row>
        <row r="51">
          <cell r="A51">
            <v>47</v>
          </cell>
          <cell r="AN51">
            <v>0</v>
          </cell>
          <cell r="AO51" t="str">
            <v/>
          </cell>
          <cell r="AZ51" t="str">
            <v/>
          </cell>
          <cell r="BA51" t="str">
            <v/>
          </cell>
          <cell r="BB51" t="str">
            <v/>
          </cell>
        </row>
        <row r="52">
          <cell r="A52">
            <v>48</v>
          </cell>
          <cell r="AN52">
            <v>0</v>
          </cell>
          <cell r="AO52" t="str">
            <v/>
          </cell>
          <cell r="AZ52" t="str">
            <v/>
          </cell>
          <cell r="BA52" t="str">
            <v/>
          </cell>
          <cell r="BB52" t="str">
            <v/>
          </cell>
        </row>
        <row r="53">
          <cell r="A53">
            <v>49</v>
          </cell>
          <cell r="AN53">
            <v>0</v>
          </cell>
          <cell r="AO53" t="str">
            <v/>
          </cell>
          <cell r="AZ53" t="str">
            <v/>
          </cell>
          <cell r="BA53" t="str">
            <v/>
          </cell>
          <cell r="BB53" t="str">
            <v/>
          </cell>
        </row>
        <row r="54">
          <cell r="A54">
            <v>50</v>
          </cell>
          <cell r="AN54">
            <v>0</v>
          </cell>
          <cell r="AO54" t="str">
            <v/>
          </cell>
          <cell r="AZ54" t="str">
            <v/>
          </cell>
          <cell r="BA54" t="str">
            <v/>
          </cell>
          <cell r="BB54" t="str">
            <v/>
          </cell>
        </row>
        <row r="55">
          <cell r="A55">
            <v>51</v>
          </cell>
          <cell r="AN55">
            <v>0</v>
          </cell>
          <cell r="AO55" t="str">
            <v/>
          </cell>
          <cell r="AZ55" t="str">
            <v/>
          </cell>
          <cell r="BA55" t="str">
            <v/>
          </cell>
          <cell r="BB55" t="str">
            <v/>
          </cell>
        </row>
        <row r="56">
          <cell r="A56">
            <v>52</v>
          </cell>
          <cell r="AN56">
            <v>0</v>
          </cell>
          <cell r="AO56" t="str">
            <v/>
          </cell>
          <cell r="AZ56" t="str">
            <v/>
          </cell>
          <cell r="BA56" t="str">
            <v/>
          </cell>
          <cell r="BB56" t="str">
            <v/>
          </cell>
        </row>
        <row r="57">
          <cell r="A57">
            <v>53</v>
          </cell>
          <cell r="AN57">
            <v>0</v>
          </cell>
          <cell r="AO57" t="str">
            <v/>
          </cell>
          <cell r="AZ57" t="str">
            <v/>
          </cell>
          <cell r="BA57" t="str">
            <v/>
          </cell>
          <cell r="BB57" t="str">
            <v/>
          </cell>
        </row>
        <row r="58">
          <cell r="A58">
            <v>54</v>
          </cell>
          <cell r="AN58">
            <v>0</v>
          </cell>
          <cell r="AO58" t="str">
            <v/>
          </cell>
          <cell r="AZ58" t="str">
            <v/>
          </cell>
          <cell r="BA58" t="str">
            <v/>
          </cell>
          <cell r="BB58" t="str">
            <v/>
          </cell>
        </row>
        <row r="59">
          <cell r="A59">
            <v>55</v>
          </cell>
          <cell r="AN59">
            <v>0</v>
          </cell>
          <cell r="AO59" t="str">
            <v/>
          </cell>
          <cell r="AZ59" t="str">
            <v/>
          </cell>
          <cell r="BA59" t="str">
            <v/>
          </cell>
          <cell r="BB59" t="str">
            <v/>
          </cell>
        </row>
        <row r="60">
          <cell r="A60">
            <v>56</v>
          </cell>
          <cell r="AN60">
            <v>0</v>
          </cell>
          <cell r="AO60" t="str">
            <v/>
          </cell>
          <cell r="AZ60" t="str">
            <v/>
          </cell>
          <cell r="BA60" t="str">
            <v/>
          </cell>
          <cell r="BB60" t="str">
            <v/>
          </cell>
        </row>
        <row r="61">
          <cell r="A61">
            <v>57</v>
          </cell>
          <cell r="AN61">
            <v>0</v>
          </cell>
          <cell r="AO61" t="str">
            <v/>
          </cell>
          <cell r="AZ61" t="str">
            <v/>
          </cell>
          <cell r="BA61" t="str">
            <v/>
          </cell>
          <cell r="BB61" t="str">
            <v/>
          </cell>
        </row>
        <row r="62">
          <cell r="A62">
            <v>58</v>
          </cell>
          <cell r="AN62">
            <v>0</v>
          </cell>
          <cell r="AO62" t="str">
            <v/>
          </cell>
          <cell r="AZ62" t="str">
            <v/>
          </cell>
          <cell r="BA62" t="str">
            <v/>
          </cell>
          <cell r="BB62" t="str">
            <v/>
          </cell>
        </row>
        <row r="63">
          <cell r="A63">
            <v>59</v>
          </cell>
          <cell r="AN63">
            <v>0</v>
          </cell>
          <cell r="AO63" t="str">
            <v/>
          </cell>
          <cell r="AZ63" t="str">
            <v/>
          </cell>
          <cell r="BA63" t="str">
            <v/>
          </cell>
          <cell r="BB63" t="str">
            <v/>
          </cell>
        </row>
        <row r="64">
          <cell r="A64">
            <v>60</v>
          </cell>
          <cell r="AN64">
            <v>0</v>
          </cell>
          <cell r="AO64" t="str">
            <v/>
          </cell>
          <cell r="AZ64" t="str">
            <v/>
          </cell>
          <cell r="BA64" t="str">
            <v/>
          </cell>
          <cell r="BB64" t="str">
            <v/>
          </cell>
        </row>
        <row r="65">
          <cell r="A65">
            <v>61</v>
          </cell>
          <cell r="AN65">
            <v>0</v>
          </cell>
          <cell r="AO65" t="str">
            <v/>
          </cell>
          <cell r="AZ65" t="str">
            <v/>
          </cell>
          <cell r="BA65" t="str">
            <v/>
          </cell>
          <cell r="BB65" t="str">
            <v/>
          </cell>
        </row>
        <row r="66">
          <cell r="A66">
            <v>62</v>
          </cell>
          <cell r="AN66">
            <v>0</v>
          </cell>
          <cell r="AO66" t="str">
            <v/>
          </cell>
          <cell r="AZ66" t="str">
            <v/>
          </cell>
          <cell r="BA66" t="str">
            <v/>
          </cell>
          <cell r="BB66" t="str">
            <v/>
          </cell>
        </row>
        <row r="67">
          <cell r="A67">
            <v>63</v>
          </cell>
          <cell r="AN67">
            <v>0</v>
          </cell>
          <cell r="AO67" t="str">
            <v/>
          </cell>
          <cell r="AZ67" t="str">
            <v/>
          </cell>
          <cell r="BA67" t="str">
            <v/>
          </cell>
          <cell r="BB67" t="str">
            <v/>
          </cell>
        </row>
        <row r="68">
          <cell r="A68">
            <v>64</v>
          </cell>
          <cell r="AN68">
            <v>0</v>
          </cell>
          <cell r="AO68" t="str">
            <v/>
          </cell>
          <cell r="AZ68" t="str">
            <v/>
          </cell>
          <cell r="BA68" t="str">
            <v/>
          </cell>
          <cell r="BB68" t="str">
            <v/>
          </cell>
        </row>
        <row r="69">
          <cell r="A69">
            <v>65</v>
          </cell>
          <cell r="AN69">
            <v>0</v>
          </cell>
          <cell r="AO69" t="str">
            <v/>
          </cell>
          <cell r="AZ69" t="str">
            <v/>
          </cell>
          <cell r="BA69" t="str">
            <v/>
          </cell>
          <cell r="BB69" t="str">
            <v/>
          </cell>
        </row>
        <row r="70">
          <cell r="A70">
            <v>66</v>
          </cell>
          <cell r="AN70">
            <v>0</v>
          </cell>
          <cell r="AO70" t="str">
            <v/>
          </cell>
          <cell r="AZ70" t="str">
            <v/>
          </cell>
          <cell r="BA70" t="str">
            <v/>
          </cell>
          <cell r="BB70" t="str">
            <v/>
          </cell>
        </row>
        <row r="71">
          <cell r="A71">
            <v>67</v>
          </cell>
          <cell r="AN71">
            <v>0</v>
          </cell>
          <cell r="AO71" t="str">
            <v/>
          </cell>
          <cell r="AZ71" t="str">
            <v/>
          </cell>
          <cell r="BA71" t="str">
            <v/>
          </cell>
          <cell r="BB71" t="str">
            <v/>
          </cell>
        </row>
        <row r="72">
          <cell r="A72">
            <v>68</v>
          </cell>
          <cell r="AN72">
            <v>0</v>
          </cell>
          <cell r="AO72" t="str">
            <v/>
          </cell>
          <cell r="AZ72" t="str">
            <v/>
          </cell>
          <cell r="BA72" t="str">
            <v/>
          </cell>
          <cell r="BB72" t="str">
            <v/>
          </cell>
        </row>
        <row r="73">
          <cell r="A73">
            <v>69</v>
          </cell>
          <cell r="AN73">
            <v>0</v>
          </cell>
          <cell r="AO73" t="str">
            <v/>
          </cell>
          <cell r="AZ73" t="str">
            <v/>
          </cell>
          <cell r="BA73" t="str">
            <v/>
          </cell>
          <cell r="BB73" t="str">
            <v/>
          </cell>
        </row>
        <row r="74">
          <cell r="A74">
            <v>70</v>
          </cell>
          <cell r="AN74">
            <v>0</v>
          </cell>
          <cell r="AO74" t="str">
            <v/>
          </cell>
          <cell r="AZ74" t="str">
            <v/>
          </cell>
          <cell r="BA74" t="str">
            <v/>
          </cell>
          <cell r="BB74" t="str">
            <v/>
          </cell>
        </row>
        <row r="75">
          <cell r="A75">
            <v>71</v>
          </cell>
          <cell r="AN75">
            <v>0</v>
          </cell>
          <cell r="AO75" t="str">
            <v/>
          </cell>
          <cell r="AZ75" t="str">
            <v/>
          </cell>
          <cell r="BA75" t="str">
            <v/>
          </cell>
          <cell r="BB75" t="str">
            <v/>
          </cell>
        </row>
        <row r="76">
          <cell r="A76">
            <v>72</v>
          </cell>
          <cell r="AN76">
            <v>0</v>
          </cell>
          <cell r="AO76" t="str">
            <v/>
          </cell>
          <cell r="AZ76" t="str">
            <v/>
          </cell>
          <cell r="BA76" t="str">
            <v/>
          </cell>
          <cell r="BB76" t="str">
            <v/>
          </cell>
        </row>
        <row r="77">
          <cell r="A77">
            <v>73</v>
          </cell>
          <cell r="AN77">
            <v>0</v>
          </cell>
          <cell r="AO77" t="str">
            <v/>
          </cell>
          <cell r="AZ77" t="str">
            <v/>
          </cell>
          <cell r="BA77" t="str">
            <v/>
          </cell>
          <cell r="BB77" t="str">
            <v/>
          </cell>
        </row>
        <row r="78">
          <cell r="A78">
            <v>74</v>
          </cell>
          <cell r="AN78">
            <v>0</v>
          </cell>
          <cell r="AO78" t="str">
            <v/>
          </cell>
          <cell r="AZ78" t="str">
            <v/>
          </cell>
          <cell r="BA78" t="str">
            <v/>
          </cell>
          <cell r="BB78" t="str">
            <v/>
          </cell>
        </row>
        <row r="79">
          <cell r="A79">
            <v>75</v>
          </cell>
          <cell r="AN79">
            <v>0</v>
          </cell>
          <cell r="AO79" t="str">
            <v/>
          </cell>
          <cell r="AZ79" t="str">
            <v/>
          </cell>
          <cell r="BA79" t="str">
            <v/>
          </cell>
          <cell r="BB79" t="str">
            <v/>
          </cell>
        </row>
        <row r="80">
          <cell r="A80">
            <v>76</v>
          </cell>
          <cell r="AN80">
            <v>0</v>
          </cell>
          <cell r="AO80" t="str">
            <v/>
          </cell>
          <cell r="AZ80" t="str">
            <v/>
          </cell>
          <cell r="BA80" t="str">
            <v/>
          </cell>
          <cell r="BB80" t="str">
            <v/>
          </cell>
        </row>
        <row r="81">
          <cell r="A81">
            <v>77</v>
          </cell>
          <cell r="AN81">
            <v>0</v>
          </cell>
          <cell r="AO81" t="str">
            <v/>
          </cell>
          <cell r="AZ81" t="str">
            <v/>
          </cell>
          <cell r="BA81" t="str">
            <v/>
          </cell>
          <cell r="BB81" t="str">
            <v/>
          </cell>
        </row>
        <row r="82">
          <cell r="A82">
            <v>78</v>
          </cell>
          <cell r="AN82">
            <v>0</v>
          </cell>
          <cell r="AO82" t="str">
            <v/>
          </cell>
          <cell r="AZ82" t="str">
            <v/>
          </cell>
          <cell r="BA82" t="str">
            <v/>
          </cell>
          <cell r="BB82" t="str">
            <v/>
          </cell>
        </row>
        <row r="83">
          <cell r="A83">
            <v>79</v>
          </cell>
          <cell r="AN83">
            <v>0</v>
          </cell>
          <cell r="AO83" t="str">
            <v/>
          </cell>
          <cell r="AZ83" t="str">
            <v/>
          </cell>
          <cell r="BA83" t="str">
            <v/>
          </cell>
          <cell r="BB83" t="str">
            <v/>
          </cell>
        </row>
        <row r="84">
          <cell r="A84">
            <v>80</v>
          </cell>
          <cell r="AN84">
            <v>0</v>
          </cell>
          <cell r="AO84" t="str">
            <v/>
          </cell>
          <cell r="AZ84" t="str">
            <v/>
          </cell>
          <cell r="BA84" t="str">
            <v/>
          </cell>
          <cell r="BB84" t="str">
            <v/>
          </cell>
        </row>
        <row r="85">
          <cell r="A85">
            <v>81</v>
          </cell>
          <cell r="AN85">
            <v>0</v>
          </cell>
          <cell r="AO85" t="str">
            <v/>
          </cell>
          <cell r="AZ85" t="str">
            <v/>
          </cell>
          <cell r="BA85" t="str">
            <v/>
          </cell>
          <cell r="BB85" t="str">
            <v/>
          </cell>
        </row>
        <row r="86">
          <cell r="A86">
            <v>82</v>
          </cell>
          <cell r="AN86">
            <v>0</v>
          </cell>
          <cell r="AO86" t="str">
            <v/>
          </cell>
          <cell r="AZ86" t="str">
            <v/>
          </cell>
          <cell r="BA86" t="str">
            <v/>
          </cell>
          <cell r="BB86" t="str">
            <v/>
          </cell>
        </row>
        <row r="87">
          <cell r="A87">
            <v>83</v>
          </cell>
          <cell r="AN87">
            <v>0</v>
          </cell>
          <cell r="AO87" t="str">
            <v/>
          </cell>
          <cell r="AZ87" t="str">
            <v/>
          </cell>
          <cell r="BA87" t="str">
            <v/>
          </cell>
          <cell r="BB87" t="str">
            <v/>
          </cell>
        </row>
        <row r="88">
          <cell r="A88">
            <v>84</v>
          </cell>
          <cell r="AN88">
            <v>0</v>
          </cell>
          <cell r="AO88" t="str">
            <v/>
          </cell>
          <cell r="AZ88" t="str">
            <v/>
          </cell>
          <cell r="BA88" t="str">
            <v/>
          </cell>
          <cell r="BB88" t="str">
            <v/>
          </cell>
        </row>
        <row r="89">
          <cell r="A89">
            <v>85</v>
          </cell>
          <cell r="AN89">
            <v>0</v>
          </cell>
          <cell r="AO89" t="str">
            <v/>
          </cell>
          <cell r="AZ89" t="str">
            <v/>
          </cell>
          <cell r="BA89" t="str">
            <v/>
          </cell>
          <cell r="BB89" t="str">
            <v/>
          </cell>
        </row>
        <row r="90">
          <cell r="A90">
            <v>86</v>
          </cell>
          <cell r="AN90">
            <v>0</v>
          </cell>
          <cell r="AO90" t="str">
            <v/>
          </cell>
          <cell r="AZ90" t="str">
            <v/>
          </cell>
          <cell r="BA90" t="str">
            <v/>
          </cell>
          <cell r="BB90" t="str">
            <v/>
          </cell>
        </row>
        <row r="91">
          <cell r="A91">
            <v>87</v>
          </cell>
          <cell r="AN91">
            <v>0</v>
          </cell>
          <cell r="AO91" t="str">
            <v/>
          </cell>
          <cell r="AZ91" t="str">
            <v/>
          </cell>
          <cell r="BA91" t="str">
            <v/>
          </cell>
          <cell r="BB91" t="str">
            <v/>
          </cell>
        </row>
        <row r="92">
          <cell r="A92">
            <v>88</v>
          </cell>
          <cell r="AN92">
            <v>0</v>
          </cell>
          <cell r="AO92" t="str">
            <v/>
          </cell>
          <cell r="AZ92" t="str">
            <v/>
          </cell>
          <cell r="BA92" t="str">
            <v/>
          </cell>
          <cell r="BB92" t="str">
            <v/>
          </cell>
        </row>
        <row r="93">
          <cell r="A93">
            <v>89</v>
          </cell>
          <cell r="AN93">
            <v>0</v>
          </cell>
          <cell r="AO93" t="str">
            <v/>
          </cell>
          <cell r="AZ93" t="str">
            <v/>
          </cell>
          <cell r="BA93" t="str">
            <v/>
          </cell>
          <cell r="BB93" t="str">
            <v/>
          </cell>
        </row>
        <row r="94">
          <cell r="A94">
            <v>90</v>
          </cell>
          <cell r="AN94">
            <v>0</v>
          </cell>
          <cell r="AO94" t="str">
            <v/>
          </cell>
          <cell r="AZ94" t="str">
            <v/>
          </cell>
          <cell r="BA94" t="str">
            <v/>
          </cell>
          <cell r="BB94" t="str">
            <v/>
          </cell>
        </row>
        <row r="95">
          <cell r="A95">
            <v>91</v>
          </cell>
          <cell r="AN95">
            <v>0</v>
          </cell>
          <cell r="AO95" t="str">
            <v/>
          </cell>
          <cell r="AZ95" t="str">
            <v/>
          </cell>
          <cell r="BA95" t="str">
            <v/>
          </cell>
          <cell r="BB95" t="str">
            <v/>
          </cell>
        </row>
        <row r="96">
          <cell r="A96">
            <v>92</v>
          </cell>
          <cell r="AN96">
            <v>0</v>
          </cell>
          <cell r="AO96" t="str">
            <v/>
          </cell>
          <cell r="AZ96" t="str">
            <v/>
          </cell>
          <cell r="BA96" t="str">
            <v/>
          </cell>
          <cell r="BB96" t="str">
            <v/>
          </cell>
        </row>
        <row r="97">
          <cell r="A97">
            <v>93</v>
          </cell>
          <cell r="AN97">
            <v>0</v>
          </cell>
          <cell r="AO97" t="str">
            <v/>
          </cell>
          <cell r="AZ97" t="str">
            <v/>
          </cell>
          <cell r="BA97" t="str">
            <v/>
          </cell>
          <cell r="BB97" t="str">
            <v/>
          </cell>
        </row>
        <row r="98">
          <cell r="A98">
            <v>94</v>
          </cell>
          <cell r="AN98">
            <v>0</v>
          </cell>
          <cell r="AO98" t="str">
            <v/>
          </cell>
          <cell r="AZ98" t="str">
            <v/>
          </cell>
          <cell r="BA98" t="str">
            <v/>
          </cell>
          <cell r="BB98" t="str">
            <v/>
          </cell>
        </row>
        <row r="99">
          <cell r="A99">
            <v>95</v>
          </cell>
          <cell r="AN99">
            <v>0</v>
          </cell>
          <cell r="AO99" t="str">
            <v/>
          </cell>
          <cell r="AZ99" t="str">
            <v/>
          </cell>
          <cell r="BA99" t="str">
            <v/>
          </cell>
          <cell r="BB99" t="str">
            <v/>
          </cell>
        </row>
        <row r="100">
          <cell r="A100">
            <v>96</v>
          </cell>
          <cell r="AN100">
            <v>0</v>
          </cell>
          <cell r="AO100" t="str">
            <v/>
          </cell>
          <cell r="AZ100" t="str">
            <v/>
          </cell>
          <cell r="BA100" t="str">
            <v/>
          </cell>
          <cell r="BB100" t="str">
            <v/>
          </cell>
        </row>
        <row r="101">
          <cell r="A101">
            <v>97</v>
          </cell>
          <cell r="AN101">
            <v>0</v>
          </cell>
          <cell r="AO101" t="str">
            <v/>
          </cell>
          <cell r="AZ101" t="str">
            <v/>
          </cell>
          <cell r="BA101" t="str">
            <v/>
          </cell>
          <cell r="BB101" t="str">
            <v/>
          </cell>
        </row>
        <row r="102">
          <cell r="A102">
            <v>98</v>
          </cell>
          <cell r="AN102">
            <v>0</v>
          </cell>
          <cell r="AO102" t="str">
            <v/>
          </cell>
          <cell r="AZ102" t="str">
            <v/>
          </cell>
          <cell r="BA102" t="str">
            <v/>
          </cell>
          <cell r="BB102" t="str">
            <v/>
          </cell>
        </row>
        <row r="103">
          <cell r="A103">
            <v>99</v>
          </cell>
          <cell r="AN103">
            <v>0</v>
          </cell>
          <cell r="AO103" t="str">
            <v/>
          </cell>
          <cell r="AZ103" t="str">
            <v/>
          </cell>
          <cell r="BA103" t="str">
            <v/>
          </cell>
          <cell r="BB103" t="str">
            <v/>
          </cell>
        </row>
        <row r="104">
          <cell r="A104">
            <v>100</v>
          </cell>
          <cell r="AN104">
            <v>0</v>
          </cell>
          <cell r="AO104" t="str">
            <v/>
          </cell>
          <cell r="AZ104" t="str">
            <v/>
          </cell>
          <cell r="BA104" t="str">
            <v/>
          </cell>
          <cell r="BB104" t="str">
            <v/>
          </cell>
        </row>
        <row r="105">
          <cell r="A105">
            <v>101</v>
          </cell>
          <cell r="AN105">
            <v>0</v>
          </cell>
          <cell r="AO105" t="str">
            <v/>
          </cell>
          <cell r="AZ105" t="str">
            <v/>
          </cell>
          <cell r="BA105" t="str">
            <v/>
          </cell>
          <cell r="BB105" t="str">
            <v/>
          </cell>
        </row>
        <row r="106">
          <cell r="A106">
            <v>102</v>
          </cell>
          <cell r="AN106">
            <v>0</v>
          </cell>
          <cell r="AO106" t="str">
            <v/>
          </cell>
          <cell r="AZ106" t="str">
            <v/>
          </cell>
          <cell r="BA106" t="str">
            <v/>
          </cell>
          <cell r="BB106" t="str">
            <v/>
          </cell>
        </row>
        <row r="107">
          <cell r="A107">
            <v>103</v>
          </cell>
          <cell r="AN107">
            <v>0</v>
          </cell>
          <cell r="AO107" t="str">
            <v/>
          </cell>
          <cell r="AZ107" t="str">
            <v/>
          </cell>
          <cell r="BA107" t="str">
            <v/>
          </cell>
          <cell r="BB107" t="str">
            <v/>
          </cell>
        </row>
        <row r="108">
          <cell r="A108">
            <v>104</v>
          </cell>
          <cell r="AN108">
            <v>0</v>
          </cell>
          <cell r="AO108" t="str">
            <v/>
          </cell>
          <cell r="AZ108" t="str">
            <v/>
          </cell>
          <cell r="BA108" t="str">
            <v/>
          </cell>
          <cell r="BB108" t="str">
            <v/>
          </cell>
        </row>
        <row r="109">
          <cell r="A109">
            <v>105</v>
          </cell>
          <cell r="AN109">
            <v>0</v>
          </cell>
          <cell r="AO109" t="str">
            <v/>
          </cell>
          <cell r="AZ109" t="str">
            <v/>
          </cell>
          <cell r="BA109" t="str">
            <v/>
          </cell>
          <cell r="BB109" t="str">
            <v/>
          </cell>
        </row>
        <row r="110">
          <cell r="A110">
            <v>106</v>
          </cell>
          <cell r="AN110">
            <v>0</v>
          </cell>
          <cell r="AO110" t="str">
            <v/>
          </cell>
          <cell r="AZ110" t="str">
            <v/>
          </cell>
          <cell r="BA110" t="str">
            <v/>
          </cell>
          <cell r="BB110" t="str">
            <v/>
          </cell>
        </row>
        <row r="111">
          <cell r="A111">
            <v>107</v>
          </cell>
          <cell r="AN111">
            <v>0</v>
          </cell>
          <cell r="AO111" t="str">
            <v/>
          </cell>
          <cell r="AZ111" t="str">
            <v/>
          </cell>
          <cell r="BA111" t="str">
            <v/>
          </cell>
          <cell r="BB111" t="str">
            <v/>
          </cell>
        </row>
        <row r="112">
          <cell r="A112">
            <v>108</v>
          </cell>
          <cell r="AN112">
            <v>0</v>
          </cell>
          <cell r="AO112" t="str">
            <v/>
          </cell>
          <cell r="AZ112" t="str">
            <v/>
          </cell>
          <cell r="BA112" t="str">
            <v/>
          </cell>
          <cell r="BB112" t="str">
            <v/>
          </cell>
        </row>
        <row r="113">
          <cell r="A113">
            <v>109</v>
          </cell>
          <cell r="AN113">
            <v>0</v>
          </cell>
          <cell r="AO113" t="str">
            <v/>
          </cell>
          <cell r="AZ113" t="str">
            <v/>
          </cell>
          <cell r="BA113" t="str">
            <v/>
          </cell>
          <cell r="BB113" t="str">
            <v/>
          </cell>
        </row>
        <row r="114">
          <cell r="A114">
            <v>110</v>
          </cell>
          <cell r="AN114">
            <v>0</v>
          </cell>
          <cell r="AO114" t="str">
            <v/>
          </cell>
          <cell r="AZ114" t="str">
            <v/>
          </cell>
          <cell r="BA114" t="str">
            <v/>
          </cell>
          <cell r="BB114" t="str">
            <v/>
          </cell>
        </row>
        <row r="115">
          <cell r="A115">
            <v>111</v>
          </cell>
          <cell r="AN115">
            <v>0</v>
          </cell>
          <cell r="AO115" t="str">
            <v/>
          </cell>
          <cell r="AZ115" t="str">
            <v/>
          </cell>
          <cell r="BA115" t="str">
            <v/>
          </cell>
          <cell r="BB115" t="str">
            <v/>
          </cell>
        </row>
        <row r="116">
          <cell r="A116">
            <v>112</v>
          </cell>
          <cell r="AN116">
            <v>0</v>
          </cell>
          <cell r="AO116" t="str">
            <v/>
          </cell>
          <cell r="AZ116" t="str">
            <v/>
          </cell>
          <cell r="BA116" t="str">
            <v/>
          </cell>
          <cell r="BB116" t="str">
            <v/>
          </cell>
        </row>
        <row r="117">
          <cell r="A117">
            <v>113</v>
          </cell>
          <cell r="AN117">
            <v>0</v>
          </cell>
          <cell r="AO117" t="str">
            <v/>
          </cell>
          <cell r="AZ117" t="str">
            <v/>
          </cell>
          <cell r="BA117" t="str">
            <v/>
          </cell>
          <cell r="BB117" t="str">
            <v/>
          </cell>
        </row>
        <row r="118">
          <cell r="A118">
            <v>114</v>
          </cell>
          <cell r="AN118">
            <v>0</v>
          </cell>
          <cell r="AO118" t="str">
            <v/>
          </cell>
          <cell r="AZ118" t="str">
            <v/>
          </cell>
          <cell r="BA118" t="str">
            <v/>
          </cell>
          <cell r="BB118" t="str">
            <v/>
          </cell>
        </row>
        <row r="119">
          <cell r="A119">
            <v>115</v>
          </cell>
          <cell r="AN119">
            <v>0</v>
          </cell>
          <cell r="AO119" t="str">
            <v/>
          </cell>
          <cell r="AZ119" t="str">
            <v/>
          </cell>
          <cell r="BA119" t="str">
            <v/>
          </cell>
          <cell r="BB119" t="str">
            <v/>
          </cell>
        </row>
        <row r="120">
          <cell r="A120">
            <v>116</v>
          </cell>
          <cell r="AN120">
            <v>0</v>
          </cell>
          <cell r="AO120" t="str">
            <v/>
          </cell>
          <cell r="AZ120" t="str">
            <v/>
          </cell>
          <cell r="BA120" t="str">
            <v/>
          </cell>
          <cell r="BB120" t="str">
            <v/>
          </cell>
        </row>
        <row r="121">
          <cell r="A121">
            <v>117</v>
          </cell>
          <cell r="AN121">
            <v>0</v>
          </cell>
          <cell r="AO121" t="str">
            <v/>
          </cell>
          <cell r="AZ121" t="str">
            <v/>
          </cell>
          <cell r="BA121" t="str">
            <v/>
          </cell>
          <cell r="BB121" t="str">
            <v/>
          </cell>
        </row>
        <row r="122">
          <cell r="A122">
            <v>118</v>
          </cell>
          <cell r="AN122">
            <v>0</v>
          </cell>
          <cell r="AO122" t="str">
            <v/>
          </cell>
          <cell r="AZ122" t="str">
            <v/>
          </cell>
          <cell r="BA122" t="str">
            <v/>
          </cell>
          <cell r="BB122" t="str">
            <v/>
          </cell>
        </row>
        <row r="123">
          <cell r="A123">
            <v>119</v>
          </cell>
          <cell r="AN123">
            <v>0</v>
          </cell>
          <cell r="AO123" t="str">
            <v/>
          </cell>
          <cell r="AZ123" t="str">
            <v/>
          </cell>
          <cell r="BA123" t="str">
            <v/>
          </cell>
          <cell r="BB123" t="str">
            <v/>
          </cell>
        </row>
        <row r="124">
          <cell r="A124">
            <v>120</v>
          </cell>
          <cell r="AN124">
            <v>0</v>
          </cell>
          <cell r="AO124" t="str">
            <v/>
          </cell>
          <cell r="AZ124" t="str">
            <v/>
          </cell>
          <cell r="BA124" t="str">
            <v/>
          </cell>
          <cell r="BB124" t="str">
            <v/>
          </cell>
        </row>
        <row r="125">
          <cell r="A125">
            <v>121</v>
          </cell>
          <cell r="AN125">
            <v>0</v>
          </cell>
          <cell r="AO125" t="str">
            <v/>
          </cell>
          <cell r="AZ125" t="str">
            <v/>
          </cell>
          <cell r="BA125" t="str">
            <v/>
          </cell>
          <cell r="BB125" t="str">
            <v/>
          </cell>
        </row>
        <row r="126">
          <cell r="A126">
            <v>122</v>
          </cell>
          <cell r="AN126">
            <v>0</v>
          </cell>
          <cell r="AO126" t="str">
            <v/>
          </cell>
          <cell r="AZ126" t="str">
            <v/>
          </cell>
          <cell r="BA126" t="str">
            <v/>
          </cell>
          <cell r="BB126" t="str">
            <v/>
          </cell>
        </row>
        <row r="127">
          <cell r="A127">
            <v>123</v>
          </cell>
          <cell r="AN127">
            <v>0</v>
          </cell>
          <cell r="AO127" t="str">
            <v/>
          </cell>
          <cell r="AZ127" t="str">
            <v/>
          </cell>
          <cell r="BA127" t="str">
            <v/>
          </cell>
          <cell r="BB127" t="str">
            <v/>
          </cell>
        </row>
        <row r="128">
          <cell r="A128">
            <v>124</v>
          </cell>
          <cell r="AN128">
            <v>0</v>
          </cell>
          <cell r="AO128" t="str">
            <v/>
          </cell>
          <cell r="AZ128" t="str">
            <v/>
          </cell>
          <cell r="BA128" t="str">
            <v/>
          </cell>
          <cell r="BB128" t="str">
            <v/>
          </cell>
        </row>
        <row r="129">
          <cell r="A129">
            <v>125</v>
          </cell>
          <cell r="AN129">
            <v>0</v>
          </cell>
          <cell r="AO129" t="str">
            <v/>
          </cell>
          <cell r="AZ129" t="str">
            <v/>
          </cell>
          <cell r="BA129" t="str">
            <v/>
          </cell>
          <cell r="BB129" t="str">
            <v/>
          </cell>
        </row>
        <row r="130">
          <cell r="A130">
            <v>126</v>
          </cell>
          <cell r="AN130">
            <v>0</v>
          </cell>
          <cell r="AO130" t="str">
            <v/>
          </cell>
          <cell r="AZ130" t="str">
            <v/>
          </cell>
          <cell r="BA130" t="str">
            <v/>
          </cell>
          <cell r="BB130" t="str">
            <v/>
          </cell>
        </row>
        <row r="131">
          <cell r="A131">
            <v>127</v>
          </cell>
          <cell r="AN131">
            <v>0</v>
          </cell>
          <cell r="AO131" t="str">
            <v/>
          </cell>
          <cell r="AZ131" t="str">
            <v/>
          </cell>
          <cell r="BA131" t="str">
            <v/>
          </cell>
          <cell r="BB131" t="str">
            <v/>
          </cell>
        </row>
        <row r="132">
          <cell r="A132">
            <v>128</v>
          </cell>
          <cell r="AN132">
            <v>0</v>
          </cell>
          <cell r="AO132" t="str">
            <v/>
          </cell>
          <cell r="AZ132" t="str">
            <v/>
          </cell>
          <cell r="BA132" t="str">
            <v/>
          </cell>
          <cell r="BB132" t="str">
            <v/>
          </cell>
        </row>
        <row r="133">
          <cell r="A133">
            <v>129</v>
          </cell>
          <cell r="AN133">
            <v>0</v>
          </cell>
          <cell r="AO133" t="str">
            <v/>
          </cell>
          <cell r="AZ133" t="str">
            <v/>
          </cell>
          <cell r="BA133" t="str">
            <v/>
          </cell>
          <cell r="BB133" t="str">
            <v/>
          </cell>
        </row>
        <row r="134">
          <cell r="A134">
            <v>130</v>
          </cell>
          <cell r="AN134">
            <v>0</v>
          </cell>
          <cell r="AO134" t="str">
            <v/>
          </cell>
          <cell r="AZ134" t="str">
            <v/>
          </cell>
          <cell r="BA134" t="str">
            <v/>
          </cell>
          <cell r="BB134" t="str">
            <v/>
          </cell>
        </row>
        <row r="135">
          <cell r="A135">
            <v>131</v>
          </cell>
          <cell r="AN135">
            <v>0</v>
          </cell>
          <cell r="AO135" t="str">
            <v/>
          </cell>
          <cell r="AZ135" t="str">
            <v/>
          </cell>
          <cell r="BA135" t="str">
            <v/>
          </cell>
          <cell r="BB135" t="str">
            <v/>
          </cell>
        </row>
        <row r="136">
          <cell r="A136">
            <v>132</v>
          </cell>
          <cell r="AN136">
            <v>0</v>
          </cell>
          <cell r="AO136" t="str">
            <v/>
          </cell>
          <cell r="AZ136" t="str">
            <v/>
          </cell>
          <cell r="BA136" t="str">
            <v/>
          </cell>
          <cell r="BB136" t="str">
            <v/>
          </cell>
        </row>
        <row r="137">
          <cell r="A137">
            <v>133</v>
          </cell>
          <cell r="AN137">
            <v>0</v>
          </cell>
          <cell r="AO137" t="str">
            <v/>
          </cell>
          <cell r="AZ137" t="str">
            <v/>
          </cell>
          <cell r="BA137" t="str">
            <v/>
          </cell>
          <cell r="BB137" t="str">
            <v/>
          </cell>
        </row>
        <row r="138">
          <cell r="A138">
            <v>134</v>
          </cell>
          <cell r="AN138">
            <v>0</v>
          </cell>
          <cell r="AO138" t="str">
            <v/>
          </cell>
          <cell r="AZ138" t="str">
            <v/>
          </cell>
          <cell r="BA138" t="str">
            <v/>
          </cell>
          <cell r="BB138" t="str">
            <v/>
          </cell>
        </row>
        <row r="139">
          <cell r="A139">
            <v>135</v>
          </cell>
          <cell r="AN139">
            <v>0</v>
          </cell>
          <cell r="AO139" t="str">
            <v/>
          </cell>
          <cell r="AZ139" t="str">
            <v/>
          </cell>
          <cell r="BA139" t="str">
            <v/>
          </cell>
          <cell r="BB139" t="str">
            <v/>
          </cell>
        </row>
        <row r="140">
          <cell r="A140">
            <v>136</v>
          </cell>
          <cell r="AN140">
            <v>0</v>
          </cell>
          <cell r="AO140" t="str">
            <v/>
          </cell>
          <cell r="AZ140" t="str">
            <v/>
          </cell>
          <cell r="BA140" t="str">
            <v/>
          </cell>
          <cell r="BB140" t="str">
            <v/>
          </cell>
        </row>
        <row r="141">
          <cell r="A141">
            <v>137</v>
          </cell>
          <cell r="AN141">
            <v>0</v>
          </cell>
          <cell r="AO141" t="str">
            <v/>
          </cell>
          <cell r="AZ141" t="str">
            <v/>
          </cell>
          <cell r="BA141" t="str">
            <v/>
          </cell>
          <cell r="BB141" t="str">
            <v/>
          </cell>
        </row>
        <row r="142">
          <cell r="A142">
            <v>138</v>
          </cell>
          <cell r="AN142">
            <v>0</v>
          </cell>
          <cell r="AO142" t="str">
            <v/>
          </cell>
          <cell r="AZ142" t="str">
            <v/>
          </cell>
          <cell r="BA142" t="str">
            <v/>
          </cell>
          <cell r="BB142" t="str">
            <v/>
          </cell>
        </row>
        <row r="143">
          <cell r="A143">
            <v>139</v>
          </cell>
          <cell r="AN143">
            <v>0</v>
          </cell>
          <cell r="AO143" t="str">
            <v/>
          </cell>
          <cell r="AZ143" t="str">
            <v/>
          </cell>
          <cell r="BA143" t="str">
            <v/>
          </cell>
          <cell r="BB143" t="str">
            <v/>
          </cell>
        </row>
        <row r="144">
          <cell r="A144">
            <v>140</v>
          </cell>
          <cell r="AN144">
            <v>0</v>
          </cell>
          <cell r="AO144" t="str">
            <v/>
          </cell>
          <cell r="AZ144" t="str">
            <v/>
          </cell>
          <cell r="BA144" t="str">
            <v/>
          </cell>
          <cell r="BB144" t="str">
            <v/>
          </cell>
        </row>
        <row r="145">
          <cell r="A145">
            <v>141</v>
          </cell>
          <cell r="AN145">
            <v>0</v>
          </cell>
          <cell r="AO145" t="str">
            <v/>
          </cell>
          <cell r="AZ145" t="str">
            <v/>
          </cell>
          <cell r="BA145" t="str">
            <v/>
          </cell>
          <cell r="BB145" t="str">
            <v/>
          </cell>
        </row>
        <row r="146">
          <cell r="A146">
            <v>142</v>
          </cell>
          <cell r="AN146">
            <v>0</v>
          </cell>
          <cell r="AO146" t="str">
            <v/>
          </cell>
          <cell r="AZ146" t="str">
            <v/>
          </cell>
          <cell r="BA146" t="str">
            <v/>
          </cell>
          <cell r="BB146" t="str">
            <v/>
          </cell>
        </row>
        <row r="147">
          <cell r="A147">
            <v>143</v>
          </cell>
          <cell r="AN147">
            <v>0</v>
          </cell>
          <cell r="AO147" t="str">
            <v/>
          </cell>
          <cell r="AZ147" t="str">
            <v/>
          </cell>
          <cell r="BA147" t="str">
            <v/>
          </cell>
          <cell r="BB147" t="str">
            <v/>
          </cell>
        </row>
        <row r="148">
          <cell r="A148">
            <v>144</v>
          </cell>
          <cell r="AN148">
            <v>0</v>
          </cell>
          <cell r="AO148" t="str">
            <v/>
          </cell>
          <cell r="AZ148" t="str">
            <v/>
          </cell>
          <cell r="BA148" t="str">
            <v/>
          </cell>
          <cell r="BB148" t="str">
            <v/>
          </cell>
        </row>
        <row r="149">
          <cell r="A149">
            <v>145</v>
          </cell>
          <cell r="AN149">
            <v>0</v>
          </cell>
          <cell r="AO149" t="str">
            <v/>
          </cell>
          <cell r="AZ149" t="str">
            <v/>
          </cell>
          <cell r="BA149" t="str">
            <v/>
          </cell>
          <cell r="BB149" t="str">
            <v/>
          </cell>
        </row>
        <row r="150">
          <cell r="A150">
            <v>146</v>
          </cell>
          <cell r="AN150">
            <v>0</v>
          </cell>
          <cell r="AO150" t="str">
            <v/>
          </cell>
          <cell r="AZ150" t="str">
            <v/>
          </cell>
          <cell r="BA150" t="str">
            <v/>
          </cell>
          <cell r="BB150" t="str">
            <v/>
          </cell>
        </row>
        <row r="151">
          <cell r="A151">
            <v>147</v>
          </cell>
          <cell r="AN151">
            <v>0</v>
          </cell>
          <cell r="AO151" t="str">
            <v/>
          </cell>
          <cell r="AZ151" t="str">
            <v/>
          </cell>
          <cell r="BA151" t="str">
            <v/>
          </cell>
          <cell r="BB151" t="str">
            <v/>
          </cell>
        </row>
        <row r="152">
          <cell r="A152">
            <v>148</v>
          </cell>
          <cell r="AN152">
            <v>0</v>
          </cell>
          <cell r="AO152" t="str">
            <v/>
          </cell>
          <cell r="AZ152" t="str">
            <v/>
          </cell>
          <cell r="BA152" t="str">
            <v/>
          </cell>
          <cell r="BB152" t="str">
            <v/>
          </cell>
        </row>
        <row r="153">
          <cell r="A153">
            <v>149</v>
          </cell>
          <cell r="AN153">
            <v>0</v>
          </cell>
          <cell r="AO153" t="str">
            <v/>
          </cell>
          <cell r="AZ153" t="str">
            <v/>
          </cell>
          <cell r="BA153" t="str">
            <v/>
          </cell>
          <cell r="BB153" t="str">
            <v/>
          </cell>
        </row>
        <row r="154">
          <cell r="A154">
            <v>150</v>
          </cell>
          <cell r="AN154">
            <v>0</v>
          </cell>
          <cell r="AO154" t="str">
            <v/>
          </cell>
          <cell r="AZ154" t="str">
            <v/>
          </cell>
          <cell r="BA154" t="str">
            <v/>
          </cell>
          <cell r="BB154" t="str">
            <v/>
          </cell>
        </row>
        <row r="155">
          <cell r="A155">
            <v>151</v>
          </cell>
          <cell r="AN155">
            <v>0</v>
          </cell>
          <cell r="AO155" t="str">
            <v/>
          </cell>
          <cell r="AZ155" t="str">
            <v/>
          </cell>
          <cell r="BA155" t="str">
            <v/>
          </cell>
          <cell r="BB155" t="str">
            <v/>
          </cell>
        </row>
        <row r="156">
          <cell r="A156">
            <v>152</v>
          </cell>
          <cell r="AN156">
            <v>0</v>
          </cell>
          <cell r="AO156" t="str">
            <v/>
          </cell>
          <cell r="AZ156" t="str">
            <v/>
          </cell>
          <cell r="BA156" t="str">
            <v/>
          </cell>
          <cell r="BB156" t="str">
            <v/>
          </cell>
        </row>
        <row r="157">
          <cell r="A157">
            <v>153</v>
          </cell>
          <cell r="AN157">
            <v>0</v>
          </cell>
          <cell r="AO157" t="str">
            <v/>
          </cell>
          <cell r="AZ157" t="str">
            <v/>
          </cell>
          <cell r="BA157" t="str">
            <v/>
          </cell>
          <cell r="BB157" t="str">
            <v/>
          </cell>
        </row>
        <row r="158">
          <cell r="A158">
            <v>154</v>
          </cell>
          <cell r="AN158">
            <v>0</v>
          </cell>
          <cell r="AO158" t="str">
            <v/>
          </cell>
          <cell r="AZ158" t="str">
            <v/>
          </cell>
          <cell r="BA158" t="str">
            <v/>
          </cell>
          <cell r="BB158" t="str">
            <v/>
          </cell>
        </row>
        <row r="159">
          <cell r="A159">
            <v>155</v>
          </cell>
          <cell r="AN159">
            <v>0</v>
          </cell>
          <cell r="AO159" t="str">
            <v/>
          </cell>
          <cell r="AZ159" t="str">
            <v/>
          </cell>
          <cell r="BA159" t="str">
            <v/>
          </cell>
          <cell r="BB159" t="str">
            <v/>
          </cell>
        </row>
        <row r="160">
          <cell r="A160">
            <v>156</v>
          </cell>
          <cell r="AN160">
            <v>0</v>
          </cell>
          <cell r="AO160" t="str">
            <v/>
          </cell>
          <cell r="AZ160" t="str">
            <v/>
          </cell>
          <cell r="BA160" t="str">
            <v/>
          </cell>
          <cell r="BB160" t="str">
            <v/>
          </cell>
        </row>
        <row r="161">
          <cell r="A161">
            <v>157</v>
          </cell>
          <cell r="AN161">
            <v>0</v>
          </cell>
          <cell r="AO161" t="str">
            <v/>
          </cell>
          <cell r="AZ161" t="str">
            <v/>
          </cell>
          <cell r="BA161" t="str">
            <v/>
          </cell>
          <cell r="BB161" t="str">
            <v/>
          </cell>
        </row>
        <row r="162">
          <cell r="A162">
            <v>158</v>
          </cell>
          <cell r="AN162">
            <v>0</v>
          </cell>
          <cell r="AO162" t="str">
            <v/>
          </cell>
          <cell r="AZ162" t="str">
            <v/>
          </cell>
          <cell r="BA162" t="str">
            <v/>
          </cell>
          <cell r="BB162" t="str">
            <v/>
          </cell>
        </row>
        <row r="163">
          <cell r="A163">
            <v>159</v>
          </cell>
          <cell r="AN163">
            <v>0</v>
          </cell>
          <cell r="AO163" t="str">
            <v/>
          </cell>
          <cell r="AZ163" t="str">
            <v/>
          </cell>
          <cell r="BA163" t="str">
            <v/>
          </cell>
          <cell r="BB163" t="str">
            <v/>
          </cell>
        </row>
        <row r="164">
          <cell r="A164">
            <v>160</v>
          </cell>
          <cell r="AN164">
            <v>0</v>
          </cell>
          <cell r="AO164" t="str">
            <v/>
          </cell>
          <cell r="AZ164" t="str">
            <v/>
          </cell>
          <cell r="BA164" t="str">
            <v/>
          </cell>
          <cell r="BB164" t="str">
            <v/>
          </cell>
        </row>
        <row r="165">
          <cell r="A165">
            <v>161</v>
          </cell>
          <cell r="AN165">
            <v>0</v>
          </cell>
          <cell r="AO165" t="str">
            <v/>
          </cell>
          <cell r="AZ165" t="str">
            <v/>
          </cell>
          <cell r="BA165" t="str">
            <v/>
          </cell>
          <cell r="BB165" t="str">
            <v/>
          </cell>
        </row>
        <row r="166">
          <cell r="A166">
            <v>162</v>
          </cell>
          <cell r="AN166">
            <v>0</v>
          </cell>
          <cell r="AO166" t="str">
            <v/>
          </cell>
          <cell r="AZ166" t="str">
            <v/>
          </cell>
          <cell r="BA166" t="str">
            <v/>
          </cell>
          <cell r="BB166" t="str">
            <v/>
          </cell>
        </row>
        <row r="167">
          <cell r="A167">
            <v>163</v>
          </cell>
          <cell r="AN167">
            <v>0</v>
          </cell>
          <cell r="AO167" t="str">
            <v/>
          </cell>
          <cell r="AZ167" t="str">
            <v/>
          </cell>
          <cell r="BA167" t="str">
            <v/>
          </cell>
          <cell r="BB167" t="str">
            <v/>
          </cell>
        </row>
        <row r="168">
          <cell r="A168">
            <v>164</v>
          </cell>
          <cell r="AN168">
            <v>0</v>
          </cell>
          <cell r="AO168" t="str">
            <v/>
          </cell>
          <cell r="AZ168" t="str">
            <v/>
          </cell>
          <cell r="BA168" t="str">
            <v/>
          </cell>
          <cell r="BB168" t="str">
            <v/>
          </cell>
        </row>
        <row r="169">
          <cell r="A169">
            <v>165</v>
          </cell>
          <cell r="AN169">
            <v>0</v>
          </cell>
          <cell r="AO169" t="str">
            <v/>
          </cell>
          <cell r="AZ169" t="str">
            <v/>
          </cell>
          <cell r="BA169" t="str">
            <v/>
          </cell>
          <cell r="BB169" t="str">
            <v/>
          </cell>
        </row>
        <row r="170">
          <cell r="A170">
            <v>166</v>
          </cell>
          <cell r="AN170">
            <v>0</v>
          </cell>
          <cell r="AO170" t="str">
            <v/>
          </cell>
          <cell r="AZ170" t="str">
            <v/>
          </cell>
          <cell r="BA170" t="str">
            <v/>
          </cell>
          <cell r="BB170" t="str">
            <v/>
          </cell>
        </row>
        <row r="171">
          <cell r="A171">
            <v>167</v>
          </cell>
          <cell r="AN171">
            <v>0</v>
          </cell>
          <cell r="AO171" t="str">
            <v/>
          </cell>
          <cell r="AZ171" t="str">
            <v/>
          </cell>
          <cell r="BA171" t="str">
            <v/>
          </cell>
          <cell r="BB171" t="str">
            <v/>
          </cell>
        </row>
        <row r="172">
          <cell r="A172">
            <v>168</v>
          </cell>
          <cell r="AN172">
            <v>0</v>
          </cell>
          <cell r="AO172" t="str">
            <v/>
          </cell>
          <cell r="AZ172" t="str">
            <v/>
          </cell>
          <cell r="BA172" t="str">
            <v/>
          </cell>
          <cell r="BB172" t="str">
            <v/>
          </cell>
        </row>
        <row r="173">
          <cell r="A173">
            <v>169</v>
          </cell>
          <cell r="AN173">
            <v>0</v>
          </cell>
          <cell r="AO173" t="str">
            <v/>
          </cell>
          <cell r="AZ173" t="str">
            <v/>
          </cell>
          <cell r="BA173" t="str">
            <v/>
          </cell>
          <cell r="BB173" t="str">
            <v/>
          </cell>
        </row>
        <row r="174">
          <cell r="A174">
            <v>170</v>
          </cell>
          <cell r="AN174">
            <v>0</v>
          </cell>
          <cell r="AO174" t="str">
            <v/>
          </cell>
          <cell r="AZ174" t="str">
            <v/>
          </cell>
          <cell r="BA174" t="str">
            <v/>
          </cell>
          <cell r="BB174" t="str">
            <v/>
          </cell>
        </row>
        <row r="175">
          <cell r="A175">
            <v>171</v>
          </cell>
          <cell r="AN175">
            <v>0</v>
          </cell>
          <cell r="AO175" t="str">
            <v/>
          </cell>
          <cell r="AZ175" t="str">
            <v/>
          </cell>
          <cell r="BA175" t="str">
            <v/>
          </cell>
          <cell r="BB175" t="str">
            <v/>
          </cell>
        </row>
        <row r="176">
          <cell r="A176">
            <v>172</v>
          </cell>
          <cell r="AN176">
            <v>0</v>
          </cell>
          <cell r="AO176" t="str">
            <v/>
          </cell>
          <cell r="AZ176" t="str">
            <v/>
          </cell>
          <cell r="BA176" t="str">
            <v/>
          </cell>
          <cell r="BB176" t="str">
            <v/>
          </cell>
        </row>
        <row r="177">
          <cell r="A177">
            <v>173</v>
          </cell>
          <cell r="AN177">
            <v>0</v>
          </cell>
          <cell r="AO177" t="str">
            <v/>
          </cell>
          <cell r="AZ177" t="str">
            <v/>
          </cell>
          <cell r="BA177" t="str">
            <v/>
          </cell>
          <cell r="BB177" t="str">
            <v/>
          </cell>
        </row>
        <row r="178">
          <cell r="A178">
            <v>174</v>
          </cell>
          <cell r="AN178">
            <v>0</v>
          </cell>
          <cell r="AO178" t="str">
            <v/>
          </cell>
          <cell r="AZ178" t="str">
            <v/>
          </cell>
          <cell r="BA178" t="str">
            <v/>
          </cell>
          <cell r="BB178" t="str">
            <v/>
          </cell>
        </row>
        <row r="179">
          <cell r="A179">
            <v>175</v>
          </cell>
          <cell r="AN179">
            <v>0</v>
          </cell>
          <cell r="AO179" t="str">
            <v/>
          </cell>
          <cell r="AZ179" t="str">
            <v/>
          </cell>
          <cell r="BA179" t="str">
            <v/>
          </cell>
          <cell r="BB179" t="str">
            <v/>
          </cell>
        </row>
        <row r="180">
          <cell r="A180">
            <v>176</v>
          </cell>
          <cell r="AN180">
            <v>0</v>
          </cell>
          <cell r="AO180" t="str">
            <v/>
          </cell>
          <cell r="AZ180" t="str">
            <v/>
          </cell>
          <cell r="BA180" t="str">
            <v/>
          </cell>
          <cell r="BB180" t="str">
            <v/>
          </cell>
        </row>
        <row r="181">
          <cell r="A181">
            <v>177</v>
          </cell>
          <cell r="AN181">
            <v>0</v>
          </cell>
          <cell r="AO181" t="str">
            <v/>
          </cell>
          <cell r="AZ181" t="str">
            <v/>
          </cell>
          <cell r="BA181" t="str">
            <v/>
          </cell>
          <cell r="BB181" t="str">
            <v/>
          </cell>
        </row>
        <row r="182">
          <cell r="A182">
            <v>178</v>
          </cell>
          <cell r="AN182">
            <v>0</v>
          </cell>
          <cell r="AO182" t="str">
            <v/>
          </cell>
          <cell r="AZ182" t="str">
            <v/>
          </cell>
          <cell r="BA182" t="str">
            <v/>
          </cell>
          <cell r="BB182" t="str">
            <v/>
          </cell>
        </row>
        <row r="183">
          <cell r="A183">
            <v>179</v>
          </cell>
          <cell r="AN183">
            <v>0</v>
          </cell>
          <cell r="AO183" t="str">
            <v/>
          </cell>
          <cell r="AZ183" t="str">
            <v/>
          </cell>
          <cell r="BA183" t="str">
            <v/>
          </cell>
          <cell r="BB183" t="str">
            <v/>
          </cell>
        </row>
        <row r="184">
          <cell r="A184">
            <v>180</v>
          </cell>
          <cell r="AN184">
            <v>0</v>
          </cell>
          <cell r="AO184" t="str">
            <v/>
          </cell>
          <cell r="AZ184" t="str">
            <v/>
          </cell>
          <cell r="BA184" t="str">
            <v/>
          </cell>
          <cell r="BB184" t="str">
            <v/>
          </cell>
        </row>
        <row r="185">
          <cell r="A185">
            <v>181</v>
          </cell>
          <cell r="AN185">
            <v>0</v>
          </cell>
          <cell r="AO185" t="str">
            <v/>
          </cell>
          <cell r="AZ185" t="str">
            <v/>
          </cell>
          <cell r="BA185" t="str">
            <v/>
          </cell>
          <cell r="BB185" t="str">
            <v/>
          </cell>
        </row>
        <row r="186">
          <cell r="A186">
            <v>182</v>
          </cell>
          <cell r="AN186">
            <v>0</v>
          </cell>
          <cell r="AO186" t="str">
            <v/>
          </cell>
          <cell r="AZ186" t="str">
            <v/>
          </cell>
          <cell r="BA186" t="str">
            <v/>
          </cell>
          <cell r="BB186" t="str">
            <v/>
          </cell>
        </row>
        <row r="187">
          <cell r="A187">
            <v>183</v>
          </cell>
          <cell r="AN187">
            <v>0</v>
          </cell>
          <cell r="AO187" t="str">
            <v/>
          </cell>
          <cell r="AZ187" t="str">
            <v/>
          </cell>
          <cell r="BA187" t="str">
            <v/>
          </cell>
          <cell r="BB187" t="str">
            <v/>
          </cell>
        </row>
        <row r="188">
          <cell r="A188">
            <v>184</v>
          </cell>
          <cell r="AN188">
            <v>0</v>
          </cell>
          <cell r="AO188" t="str">
            <v/>
          </cell>
          <cell r="AZ188" t="str">
            <v/>
          </cell>
          <cell r="BA188" t="str">
            <v/>
          </cell>
          <cell r="BB188" t="str">
            <v/>
          </cell>
        </row>
        <row r="189">
          <cell r="A189">
            <v>185</v>
          </cell>
          <cell r="AN189">
            <v>0</v>
          </cell>
          <cell r="AO189" t="str">
            <v/>
          </cell>
          <cell r="AZ189" t="str">
            <v/>
          </cell>
          <cell r="BA189" t="str">
            <v/>
          </cell>
          <cell r="BB189" t="str">
            <v/>
          </cell>
        </row>
        <row r="190">
          <cell r="A190">
            <v>186</v>
          </cell>
          <cell r="AN190">
            <v>0</v>
          </cell>
          <cell r="AO190" t="str">
            <v/>
          </cell>
          <cell r="AZ190" t="str">
            <v/>
          </cell>
          <cell r="BA190" t="str">
            <v/>
          </cell>
          <cell r="BB190" t="str">
            <v/>
          </cell>
        </row>
        <row r="191">
          <cell r="A191">
            <v>187</v>
          </cell>
          <cell r="AN191">
            <v>0</v>
          </cell>
          <cell r="AO191" t="str">
            <v/>
          </cell>
          <cell r="AZ191" t="str">
            <v/>
          </cell>
          <cell r="BA191" t="str">
            <v/>
          </cell>
          <cell r="BB191" t="str">
            <v/>
          </cell>
        </row>
        <row r="192">
          <cell r="A192">
            <v>188</v>
          </cell>
          <cell r="AN192">
            <v>0</v>
          </cell>
          <cell r="AO192" t="str">
            <v/>
          </cell>
          <cell r="AZ192" t="str">
            <v/>
          </cell>
          <cell r="BA192" t="str">
            <v/>
          </cell>
          <cell r="BB192" t="str">
            <v/>
          </cell>
        </row>
        <row r="193">
          <cell r="A193">
            <v>189</v>
          </cell>
          <cell r="AN193">
            <v>0</v>
          </cell>
          <cell r="AO193" t="str">
            <v/>
          </cell>
          <cell r="AZ193" t="str">
            <v/>
          </cell>
          <cell r="BA193" t="str">
            <v/>
          </cell>
          <cell r="BB193" t="str">
            <v/>
          </cell>
        </row>
        <row r="194">
          <cell r="A194">
            <v>190</v>
          </cell>
          <cell r="AN194">
            <v>0</v>
          </cell>
          <cell r="AO194" t="str">
            <v/>
          </cell>
          <cell r="AZ194" t="str">
            <v/>
          </cell>
          <cell r="BA194" t="str">
            <v/>
          </cell>
          <cell r="BB194" t="str">
            <v/>
          </cell>
        </row>
        <row r="195">
          <cell r="A195">
            <v>191</v>
          </cell>
          <cell r="AN195">
            <v>0</v>
          </cell>
          <cell r="AO195" t="str">
            <v/>
          </cell>
          <cell r="AZ195" t="str">
            <v/>
          </cell>
          <cell r="BA195" t="str">
            <v/>
          </cell>
          <cell r="BB195" t="str">
            <v/>
          </cell>
        </row>
        <row r="196">
          <cell r="A196">
            <v>192</v>
          </cell>
          <cell r="AN196">
            <v>0</v>
          </cell>
          <cell r="AO196" t="str">
            <v/>
          </cell>
          <cell r="AZ196" t="str">
            <v/>
          </cell>
          <cell r="BA196" t="str">
            <v/>
          </cell>
          <cell r="BB196" t="str">
            <v/>
          </cell>
        </row>
        <row r="197">
          <cell r="A197">
            <v>193</v>
          </cell>
          <cell r="AN197">
            <v>0</v>
          </cell>
          <cell r="AO197" t="str">
            <v/>
          </cell>
          <cell r="AZ197" t="str">
            <v/>
          </cell>
          <cell r="BA197" t="str">
            <v/>
          </cell>
          <cell r="BB197" t="str">
            <v/>
          </cell>
        </row>
        <row r="198">
          <cell r="A198">
            <v>194</v>
          </cell>
          <cell r="AN198">
            <v>0</v>
          </cell>
          <cell r="AO198" t="str">
            <v/>
          </cell>
          <cell r="AZ198" t="str">
            <v/>
          </cell>
          <cell r="BA198" t="str">
            <v/>
          </cell>
          <cell r="BB198" t="str">
            <v/>
          </cell>
        </row>
        <row r="199">
          <cell r="A199">
            <v>195</v>
          </cell>
          <cell r="AN199">
            <v>0</v>
          </cell>
          <cell r="AO199" t="str">
            <v/>
          </cell>
          <cell r="AZ199" t="str">
            <v/>
          </cell>
          <cell r="BA199" t="str">
            <v/>
          </cell>
          <cell r="BB199" t="str">
            <v/>
          </cell>
        </row>
        <row r="200">
          <cell r="A200">
            <v>196</v>
          </cell>
          <cell r="AN200">
            <v>0</v>
          </cell>
          <cell r="AO200" t="str">
            <v/>
          </cell>
          <cell r="AZ200" t="str">
            <v/>
          </cell>
          <cell r="BA200" t="str">
            <v/>
          </cell>
          <cell r="BB200" t="str">
            <v/>
          </cell>
        </row>
        <row r="201">
          <cell r="A201">
            <v>197</v>
          </cell>
          <cell r="AN201">
            <v>0</v>
          </cell>
          <cell r="AO201" t="str">
            <v/>
          </cell>
          <cell r="AZ201" t="str">
            <v/>
          </cell>
          <cell r="BA201" t="str">
            <v/>
          </cell>
          <cell r="BB201" t="str">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競技"/>
      <sheetName val="一覧"/>
      <sheetName val="ふるさと選手届け出様式1-B"/>
      <sheetName val="中・高"/>
    </sheetNames>
    <sheetDataSet>
      <sheetData sheetId="0">
        <row r="2">
          <cell r="A2" t="str">
            <v>競技一覧</v>
          </cell>
        </row>
        <row r="3">
          <cell r="A3">
            <v>1</v>
          </cell>
          <cell r="B3" t="str">
            <v>ｽｹｰﾄ</v>
          </cell>
        </row>
        <row r="4">
          <cell r="A4">
            <v>2</v>
          </cell>
          <cell r="B4" t="str">
            <v>ｱｲｽﾎｯｹｰ</v>
          </cell>
        </row>
        <row r="5">
          <cell r="A5">
            <v>3</v>
          </cell>
          <cell r="B5" t="str">
            <v>ｽｷｰ</v>
          </cell>
        </row>
        <row r="6">
          <cell r="A6">
            <v>4</v>
          </cell>
          <cell r="B6" t="str">
            <v>水泳</v>
          </cell>
        </row>
        <row r="7">
          <cell r="A7">
            <v>5</v>
          </cell>
          <cell r="B7" t="str">
            <v>ﾎﾞｰﾄ</v>
          </cell>
        </row>
        <row r="8">
          <cell r="A8">
            <v>6</v>
          </cell>
          <cell r="B8" t="str">
            <v>ｾｰﾘﾝｸﾞ</v>
          </cell>
        </row>
        <row r="9">
          <cell r="A9">
            <v>7</v>
          </cell>
          <cell r="B9" t="str">
            <v>ｶﾇｰ</v>
          </cell>
        </row>
        <row r="10">
          <cell r="A10">
            <v>8</v>
          </cell>
          <cell r="B10" t="str">
            <v>ﾎﾞｳﾘﾝｸﾞ</v>
          </cell>
        </row>
        <row r="11">
          <cell r="A11">
            <v>9</v>
          </cell>
          <cell r="B11" t="str">
            <v>ｺﾞﾙﾌ</v>
          </cell>
        </row>
        <row r="12">
          <cell r="A12">
            <v>10</v>
          </cell>
          <cell r="B12" t="str">
            <v>陸上</v>
          </cell>
        </row>
        <row r="13">
          <cell r="A13">
            <v>11</v>
          </cell>
          <cell r="B13" t="str">
            <v>ｻｯｶｰ</v>
          </cell>
        </row>
        <row r="14">
          <cell r="A14">
            <v>12</v>
          </cell>
          <cell r="B14" t="str">
            <v>ﾃﾆｽ</v>
          </cell>
        </row>
        <row r="15">
          <cell r="A15">
            <v>13</v>
          </cell>
          <cell r="B15" t="str">
            <v>ﾎｯｹｰ</v>
          </cell>
        </row>
        <row r="16">
          <cell r="A16">
            <v>14</v>
          </cell>
          <cell r="B16" t="str">
            <v>ｱﾏﾁｭｱﾎﾞｸｼﾝｸﾞ</v>
          </cell>
        </row>
        <row r="17">
          <cell r="A17">
            <v>15</v>
          </cell>
          <cell r="B17" t="str">
            <v>ﾊﾞﾚｰﾎﾞｰﾙ</v>
          </cell>
        </row>
        <row r="18">
          <cell r="A18">
            <v>16</v>
          </cell>
          <cell r="B18" t="str">
            <v>体操</v>
          </cell>
        </row>
        <row r="19">
          <cell r="A19">
            <v>17</v>
          </cell>
          <cell r="B19" t="str">
            <v>ﾊﾞｽｹｯﾄﾎﾞｰﾙ</v>
          </cell>
        </row>
        <row r="20">
          <cell r="A20">
            <v>18</v>
          </cell>
          <cell r="B20" t="str">
            <v>ﾚｽﾘﾝｸﾞ</v>
          </cell>
        </row>
        <row r="21">
          <cell r="A21">
            <v>19</v>
          </cell>
          <cell r="B21" t="str">
            <v>ｳｴｲﾄﾘﾌﾃｨﾝｸﾞ</v>
          </cell>
        </row>
        <row r="22">
          <cell r="A22">
            <v>20</v>
          </cell>
          <cell r="B22" t="str">
            <v>ﾊﾝﾄﾞﾎﾞｰﾙ</v>
          </cell>
        </row>
        <row r="23">
          <cell r="A23">
            <v>21</v>
          </cell>
          <cell r="B23" t="str">
            <v>自転車</v>
          </cell>
        </row>
        <row r="24">
          <cell r="A24">
            <v>22</v>
          </cell>
          <cell r="B24" t="str">
            <v>ｿﾌﾄﾃﾆｽ</v>
          </cell>
        </row>
        <row r="25">
          <cell r="A25">
            <v>23</v>
          </cell>
          <cell r="B25" t="str">
            <v>卓球</v>
          </cell>
        </row>
        <row r="26">
          <cell r="A26">
            <v>24</v>
          </cell>
          <cell r="B26" t="str">
            <v>軟式野球</v>
          </cell>
        </row>
        <row r="27">
          <cell r="A27">
            <v>25</v>
          </cell>
          <cell r="B27" t="str">
            <v>相撲</v>
          </cell>
        </row>
        <row r="28">
          <cell r="A28">
            <v>26</v>
          </cell>
          <cell r="B28" t="str">
            <v>馬術</v>
          </cell>
        </row>
        <row r="29">
          <cell r="A29">
            <v>27</v>
          </cell>
          <cell r="B29" t="str">
            <v>ﾌｪﾝｼﾝｸﾞ</v>
          </cell>
        </row>
        <row r="30">
          <cell r="A30">
            <v>28</v>
          </cell>
          <cell r="B30" t="str">
            <v>柔道</v>
          </cell>
        </row>
        <row r="31">
          <cell r="A31">
            <v>29</v>
          </cell>
          <cell r="B31" t="str">
            <v>ｿﾌﾄﾎﾞｰﾙ</v>
          </cell>
        </row>
        <row r="32">
          <cell r="A32">
            <v>30</v>
          </cell>
          <cell r="B32" t="str">
            <v>ﾊﾞﾄﾞﾐﾝﾄﾝ</v>
          </cell>
        </row>
        <row r="33">
          <cell r="A33">
            <v>31</v>
          </cell>
          <cell r="B33" t="str">
            <v>弓道</v>
          </cell>
        </row>
        <row r="34">
          <cell r="A34">
            <v>32</v>
          </cell>
          <cell r="B34" t="str">
            <v>ﾗｲﾌﾙ射撃</v>
          </cell>
        </row>
        <row r="35">
          <cell r="A35">
            <v>33</v>
          </cell>
          <cell r="B35" t="str">
            <v>剣道</v>
          </cell>
        </row>
        <row r="36">
          <cell r="A36">
            <v>34</v>
          </cell>
          <cell r="B36" t="str">
            <v>ﾗｸﾞﾋﾞｰﾌｯﾄﾎﾞｰﾙ</v>
          </cell>
        </row>
        <row r="37">
          <cell r="A37">
            <v>35</v>
          </cell>
          <cell r="B37" t="str">
            <v>山岳</v>
          </cell>
        </row>
        <row r="38">
          <cell r="A38">
            <v>36</v>
          </cell>
          <cell r="B38" t="str">
            <v>ｱｰﾁｪﾘｰ</v>
          </cell>
        </row>
        <row r="39">
          <cell r="A39">
            <v>37</v>
          </cell>
          <cell r="B39" t="str">
            <v>空手道</v>
          </cell>
        </row>
        <row r="40">
          <cell r="A40">
            <v>38</v>
          </cell>
          <cell r="B40" t="str">
            <v>銃剣道</v>
          </cell>
        </row>
        <row r="41">
          <cell r="A41">
            <v>39</v>
          </cell>
          <cell r="B41" t="str">
            <v>ｸﾚｰ射撃</v>
          </cell>
        </row>
        <row r="42">
          <cell r="A42">
            <v>40</v>
          </cell>
          <cell r="B42" t="str">
            <v>なぎなた</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8FF6-77E2-469D-A9C1-B2C549E972F0}">
  <sheetPr>
    <tabColor indexed="10"/>
  </sheetPr>
  <dimension ref="A1:N57"/>
  <sheetViews>
    <sheetView tabSelected="1" zoomScaleNormal="100" zoomScaleSheetLayoutView="75" workbookViewId="0">
      <selection activeCell="A15" sqref="A15:K16"/>
    </sheetView>
  </sheetViews>
  <sheetFormatPr defaultRowHeight="13.5"/>
  <cols>
    <col min="7" max="9" width="10" customWidth="1"/>
    <col min="10" max="10" width="9.375" customWidth="1"/>
    <col min="11" max="11" width="4.25" customWidth="1"/>
    <col min="12" max="12" width="5.25" customWidth="1"/>
    <col min="263" max="265" width="10" customWidth="1"/>
    <col min="266" max="266" width="9.375" customWidth="1"/>
    <col min="267" max="267" width="4.25" customWidth="1"/>
    <col min="268" max="268" width="5.25" customWidth="1"/>
    <col min="519" max="521" width="10" customWidth="1"/>
    <col min="522" max="522" width="9.375" customWidth="1"/>
    <col min="523" max="523" width="4.25" customWidth="1"/>
    <col min="524" max="524" width="5.25" customWidth="1"/>
    <col min="775" max="777" width="10" customWidth="1"/>
    <col min="778" max="778" width="9.375" customWidth="1"/>
    <col min="779" max="779" width="4.25" customWidth="1"/>
    <col min="780" max="780" width="5.25" customWidth="1"/>
    <col min="1031" max="1033" width="10" customWidth="1"/>
    <col min="1034" max="1034" width="9.375" customWidth="1"/>
    <col min="1035" max="1035" width="4.25" customWidth="1"/>
    <col min="1036" max="1036" width="5.25" customWidth="1"/>
    <col min="1287" max="1289" width="10" customWidth="1"/>
    <col min="1290" max="1290" width="9.375" customWidth="1"/>
    <col min="1291" max="1291" width="4.25" customWidth="1"/>
    <col min="1292" max="1292" width="5.25" customWidth="1"/>
    <col min="1543" max="1545" width="10" customWidth="1"/>
    <col min="1546" max="1546" width="9.375" customWidth="1"/>
    <col min="1547" max="1547" width="4.25" customWidth="1"/>
    <col min="1548" max="1548" width="5.25" customWidth="1"/>
    <col min="1799" max="1801" width="10" customWidth="1"/>
    <col min="1802" max="1802" width="9.375" customWidth="1"/>
    <col min="1803" max="1803" width="4.25" customWidth="1"/>
    <col min="1804" max="1804" width="5.25" customWidth="1"/>
    <col min="2055" max="2057" width="10" customWidth="1"/>
    <col min="2058" max="2058" width="9.375" customWidth="1"/>
    <col min="2059" max="2059" width="4.25" customWidth="1"/>
    <col min="2060" max="2060" width="5.25" customWidth="1"/>
    <col min="2311" max="2313" width="10" customWidth="1"/>
    <col min="2314" max="2314" width="9.375" customWidth="1"/>
    <col min="2315" max="2315" width="4.25" customWidth="1"/>
    <col min="2316" max="2316" width="5.25" customWidth="1"/>
    <col min="2567" max="2569" width="10" customWidth="1"/>
    <col min="2570" max="2570" width="9.375" customWidth="1"/>
    <col min="2571" max="2571" width="4.25" customWidth="1"/>
    <col min="2572" max="2572" width="5.25" customWidth="1"/>
    <col min="2823" max="2825" width="10" customWidth="1"/>
    <col min="2826" max="2826" width="9.375" customWidth="1"/>
    <col min="2827" max="2827" width="4.25" customWidth="1"/>
    <col min="2828" max="2828" width="5.25" customWidth="1"/>
    <col min="3079" max="3081" width="10" customWidth="1"/>
    <col min="3082" max="3082" width="9.375" customWidth="1"/>
    <col min="3083" max="3083" width="4.25" customWidth="1"/>
    <col min="3084" max="3084" width="5.25" customWidth="1"/>
    <col min="3335" max="3337" width="10" customWidth="1"/>
    <col min="3338" max="3338" width="9.375" customWidth="1"/>
    <col min="3339" max="3339" width="4.25" customWidth="1"/>
    <col min="3340" max="3340" width="5.25" customWidth="1"/>
    <col min="3591" max="3593" width="10" customWidth="1"/>
    <col min="3594" max="3594" width="9.375" customWidth="1"/>
    <col min="3595" max="3595" width="4.25" customWidth="1"/>
    <col min="3596" max="3596" width="5.25" customWidth="1"/>
    <col min="3847" max="3849" width="10" customWidth="1"/>
    <col min="3850" max="3850" width="9.375" customWidth="1"/>
    <col min="3851" max="3851" width="4.25" customWidth="1"/>
    <col min="3852" max="3852" width="5.25" customWidth="1"/>
    <col min="4103" max="4105" width="10" customWidth="1"/>
    <col min="4106" max="4106" width="9.375" customWidth="1"/>
    <col min="4107" max="4107" width="4.25" customWidth="1"/>
    <col min="4108" max="4108" width="5.25" customWidth="1"/>
    <col min="4359" max="4361" width="10" customWidth="1"/>
    <col min="4362" max="4362" width="9.375" customWidth="1"/>
    <col min="4363" max="4363" width="4.25" customWidth="1"/>
    <col min="4364" max="4364" width="5.25" customWidth="1"/>
    <col min="4615" max="4617" width="10" customWidth="1"/>
    <col min="4618" max="4618" width="9.375" customWidth="1"/>
    <col min="4619" max="4619" width="4.25" customWidth="1"/>
    <col min="4620" max="4620" width="5.25" customWidth="1"/>
    <col min="4871" max="4873" width="10" customWidth="1"/>
    <col min="4874" max="4874" width="9.375" customWidth="1"/>
    <col min="4875" max="4875" width="4.25" customWidth="1"/>
    <col min="4876" max="4876" width="5.25" customWidth="1"/>
    <col min="5127" max="5129" width="10" customWidth="1"/>
    <col min="5130" max="5130" width="9.375" customWidth="1"/>
    <col min="5131" max="5131" width="4.25" customWidth="1"/>
    <col min="5132" max="5132" width="5.25" customWidth="1"/>
    <col min="5383" max="5385" width="10" customWidth="1"/>
    <col min="5386" max="5386" width="9.375" customWidth="1"/>
    <col min="5387" max="5387" width="4.25" customWidth="1"/>
    <col min="5388" max="5388" width="5.25" customWidth="1"/>
    <col min="5639" max="5641" width="10" customWidth="1"/>
    <col min="5642" max="5642" width="9.375" customWidth="1"/>
    <col min="5643" max="5643" width="4.25" customWidth="1"/>
    <col min="5644" max="5644" width="5.25" customWidth="1"/>
    <col min="5895" max="5897" width="10" customWidth="1"/>
    <col min="5898" max="5898" width="9.375" customWidth="1"/>
    <col min="5899" max="5899" width="4.25" customWidth="1"/>
    <col min="5900" max="5900" width="5.25" customWidth="1"/>
    <col min="6151" max="6153" width="10" customWidth="1"/>
    <col min="6154" max="6154" width="9.375" customWidth="1"/>
    <col min="6155" max="6155" width="4.25" customWidth="1"/>
    <col min="6156" max="6156" width="5.25" customWidth="1"/>
    <col min="6407" max="6409" width="10" customWidth="1"/>
    <col min="6410" max="6410" width="9.375" customWidth="1"/>
    <col min="6411" max="6411" width="4.25" customWidth="1"/>
    <col min="6412" max="6412" width="5.25" customWidth="1"/>
    <col min="6663" max="6665" width="10" customWidth="1"/>
    <col min="6666" max="6666" width="9.375" customWidth="1"/>
    <col min="6667" max="6667" width="4.25" customWidth="1"/>
    <col min="6668" max="6668" width="5.25" customWidth="1"/>
    <col min="6919" max="6921" width="10" customWidth="1"/>
    <col min="6922" max="6922" width="9.375" customWidth="1"/>
    <col min="6923" max="6923" width="4.25" customWidth="1"/>
    <col min="6924" max="6924" width="5.25" customWidth="1"/>
    <col min="7175" max="7177" width="10" customWidth="1"/>
    <col min="7178" max="7178" width="9.375" customWidth="1"/>
    <col min="7179" max="7179" width="4.25" customWidth="1"/>
    <col min="7180" max="7180" width="5.25" customWidth="1"/>
    <col min="7431" max="7433" width="10" customWidth="1"/>
    <col min="7434" max="7434" width="9.375" customWidth="1"/>
    <col min="7435" max="7435" width="4.25" customWidth="1"/>
    <col min="7436" max="7436" width="5.25" customWidth="1"/>
    <col min="7687" max="7689" width="10" customWidth="1"/>
    <col min="7690" max="7690" width="9.375" customWidth="1"/>
    <col min="7691" max="7691" width="4.25" customWidth="1"/>
    <col min="7692" max="7692" width="5.25" customWidth="1"/>
    <col min="7943" max="7945" width="10" customWidth="1"/>
    <col min="7946" max="7946" width="9.375" customWidth="1"/>
    <col min="7947" max="7947" width="4.25" customWidth="1"/>
    <col min="7948" max="7948" width="5.25" customWidth="1"/>
    <col min="8199" max="8201" width="10" customWidth="1"/>
    <col min="8202" max="8202" width="9.375" customWidth="1"/>
    <col min="8203" max="8203" width="4.25" customWidth="1"/>
    <col min="8204" max="8204" width="5.25" customWidth="1"/>
    <col min="8455" max="8457" width="10" customWidth="1"/>
    <col min="8458" max="8458" width="9.375" customWidth="1"/>
    <col min="8459" max="8459" width="4.25" customWidth="1"/>
    <col min="8460" max="8460" width="5.25" customWidth="1"/>
    <col min="8711" max="8713" width="10" customWidth="1"/>
    <col min="8714" max="8714" width="9.375" customWidth="1"/>
    <col min="8715" max="8715" width="4.25" customWidth="1"/>
    <col min="8716" max="8716" width="5.25" customWidth="1"/>
    <col min="8967" max="8969" width="10" customWidth="1"/>
    <col min="8970" max="8970" width="9.375" customWidth="1"/>
    <col min="8971" max="8971" width="4.25" customWidth="1"/>
    <col min="8972" max="8972" width="5.25" customWidth="1"/>
    <col min="9223" max="9225" width="10" customWidth="1"/>
    <col min="9226" max="9226" width="9.375" customWidth="1"/>
    <col min="9227" max="9227" width="4.25" customWidth="1"/>
    <col min="9228" max="9228" width="5.25" customWidth="1"/>
    <col min="9479" max="9481" width="10" customWidth="1"/>
    <col min="9482" max="9482" width="9.375" customWidth="1"/>
    <col min="9483" max="9483" width="4.25" customWidth="1"/>
    <col min="9484" max="9484" width="5.25" customWidth="1"/>
    <col min="9735" max="9737" width="10" customWidth="1"/>
    <col min="9738" max="9738" width="9.375" customWidth="1"/>
    <col min="9739" max="9739" width="4.25" customWidth="1"/>
    <col min="9740" max="9740" width="5.25" customWidth="1"/>
    <col min="9991" max="9993" width="10" customWidth="1"/>
    <col min="9994" max="9994" width="9.375" customWidth="1"/>
    <col min="9995" max="9995" width="4.25" customWidth="1"/>
    <col min="9996" max="9996" width="5.25" customWidth="1"/>
    <col min="10247" max="10249" width="10" customWidth="1"/>
    <col min="10250" max="10250" width="9.375" customWidth="1"/>
    <col min="10251" max="10251" width="4.25" customWidth="1"/>
    <col min="10252" max="10252" width="5.25" customWidth="1"/>
    <col min="10503" max="10505" width="10" customWidth="1"/>
    <col min="10506" max="10506" width="9.375" customWidth="1"/>
    <col min="10507" max="10507" width="4.25" customWidth="1"/>
    <col min="10508" max="10508" width="5.25" customWidth="1"/>
    <col min="10759" max="10761" width="10" customWidth="1"/>
    <col min="10762" max="10762" width="9.375" customWidth="1"/>
    <col min="10763" max="10763" width="4.25" customWidth="1"/>
    <col min="10764" max="10764" width="5.25" customWidth="1"/>
    <col min="11015" max="11017" width="10" customWidth="1"/>
    <col min="11018" max="11018" width="9.375" customWidth="1"/>
    <col min="11019" max="11019" width="4.25" customWidth="1"/>
    <col min="11020" max="11020" width="5.25" customWidth="1"/>
    <col min="11271" max="11273" width="10" customWidth="1"/>
    <col min="11274" max="11274" width="9.375" customWidth="1"/>
    <col min="11275" max="11275" width="4.25" customWidth="1"/>
    <col min="11276" max="11276" width="5.25" customWidth="1"/>
    <col min="11527" max="11529" width="10" customWidth="1"/>
    <col min="11530" max="11530" width="9.375" customWidth="1"/>
    <col min="11531" max="11531" width="4.25" customWidth="1"/>
    <col min="11532" max="11532" width="5.25" customWidth="1"/>
    <col min="11783" max="11785" width="10" customWidth="1"/>
    <col min="11786" max="11786" width="9.375" customWidth="1"/>
    <col min="11787" max="11787" width="4.25" customWidth="1"/>
    <col min="11788" max="11788" width="5.25" customWidth="1"/>
    <col min="12039" max="12041" width="10" customWidth="1"/>
    <col min="12042" max="12042" width="9.375" customWidth="1"/>
    <col min="12043" max="12043" width="4.25" customWidth="1"/>
    <col min="12044" max="12044" width="5.25" customWidth="1"/>
    <col min="12295" max="12297" width="10" customWidth="1"/>
    <col min="12298" max="12298" width="9.375" customWidth="1"/>
    <col min="12299" max="12299" width="4.25" customWidth="1"/>
    <col min="12300" max="12300" width="5.25" customWidth="1"/>
    <col min="12551" max="12553" width="10" customWidth="1"/>
    <col min="12554" max="12554" width="9.375" customWidth="1"/>
    <col min="12555" max="12555" width="4.25" customWidth="1"/>
    <col min="12556" max="12556" width="5.25" customWidth="1"/>
    <col min="12807" max="12809" width="10" customWidth="1"/>
    <col min="12810" max="12810" width="9.375" customWidth="1"/>
    <col min="12811" max="12811" width="4.25" customWidth="1"/>
    <col min="12812" max="12812" width="5.25" customWidth="1"/>
    <col min="13063" max="13065" width="10" customWidth="1"/>
    <col min="13066" max="13066" width="9.375" customWidth="1"/>
    <col min="13067" max="13067" width="4.25" customWidth="1"/>
    <col min="13068" max="13068" width="5.25" customWidth="1"/>
    <col min="13319" max="13321" width="10" customWidth="1"/>
    <col min="13322" max="13322" width="9.375" customWidth="1"/>
    <col min="13323" max="13323" width="4.25" customWidth="1"/>
    <col min="13324" max="13324" width="5.25" customWidth="1"/>
    <col min="13575" max="13577" width="10" customWidth="1"/>
    <col min="13578" max="13578" width="9.375" customWidth="1"/>
    <col min="13579" max="13579" width="4.25" customWidth="1"/>
    <col min="13580" max="13580" width="5.25" customWidth="1"/>
    <col min="13831" max="13833" width="10" customWidth="1"/>
    <col min="13834" max="13834" width="9.375" customWidth="1"/>
    <col min="13835" max="13835" width="4.25" customWidth="1"/>
    <col min="13836" max="13836" width="5.25" customWidth="1"/>
    <col min="14087" max="14089" width="10" customWidth="1"/>
    <col min="14090" max="14090" width="9.375" customWidth="1"/>
    <col min="14091" max="14091" width="4.25" customWidth="1"/>
    <col min="14092" max="14092" width="5.25" customWidth="1"/>
    <col min="14343" max="14345" width="10" customWidth="1"/>
    <col min="14346" max="14346" width="9.375" customWidth="1"/>
    <col min="14347" max="14347" width="4.25" customWidth="1"/>
    <col min="14348" max="14348" width="5.25" customWidth="1"/>
    <col min="14599" max="14601" width="10" customWidth="1"/>
    <col min="14602" max="14602" width="9.375" customWidth="1"/>
    <col min="14603" max="14603" width="4.25" customWidth="1"/>
    <col min="14604" max="14604" width="5.25" customWidth="1"/>
    <col min="14855" max="14857" width="10" customWidth="1"/>
    <col min="14858" max="14858" width="9.375" customWidth="1"/>
    <col min="14859" max="14859" width="4.25" customWidth="1"/>
    <col min="14860" max="14860" width="5.25" customWidth="1"/>
    <col min="15111" max="15113" width="10" customWidth="1"/>
    <col min="15114" max="15114" width="9.375" customWidth="1"/>
    <col min="15115" max="15115" width="4.25" customWidth="1"/>
    <col min="15116" max="15116" width="5.25" customWidth="1"/>
    <col min="15367" max="15369" width="10" customWidth="1"/>
    <col min="15370" max="15370" width="9.375" customWidth="1"/>
    <col min="15371" max="15371" width="4.25" customWidth="1"/>
    <col min="15372" max="15372" width="5.25" customWidth="1"/>
    <col min="15623" max="15625" width="10" customWidth="1"/>
    <col min="15626" max="15626" width="9.375" customWidth="1"/>
    <col min="15627" max="15627" width="4.25" customWidth="1"/>
    <col min="15628" max="15628" width="5.25" customWidth="1"/>
    <col min="15879" max="15881" width="10" customWidth="1"/>
    <col min="15882" max="15882" width="9.375" customWidth="1"/>
    <col min="15883" max="15883" width="4.25" customWidth="1"/>
    <col min="15884" max="15884" width="5.25" customWidth="1"/>
    <col min="16135" max="16137" width="10" customWidth="1"/>
    <col min="16138" max="16138" width="9.375" customWidth="1"/>
    <col min="16139" max="16139" width="4.25" customWidth="1"/>
    <col min="16140" max="16140" width="5.25" customWidth="1"/>
  </cols>
  <sheetData>
    <row r="1" spans="1:13">
      <c r="K1" s="1" t="s">
        <v>0</v>
      </c>
      <c r="M1" s="2">
        <v>1</v>
      </c>
    </row>
    <row r="2" spans="1:13" ht="14.25">
      <c r="A2" s="3" t="s">
        <v>1</v>
      </c>
      <c r="B2" s="3"/>
      <c r="C2" s="3"/>
      <c r="D2" s="3"/>
      <c r="E2" s="3"/>
      <c r="F2" s="3"/>
      <c r="G2" s="3"/>
      <c r="H2" s="3"/>
      <c r="I2" s="3"/>
      <c r="J2" s="3"/>
      <c r="K2" s="3"/>
      <c r="M2" s="4"/>
    </row>
    <row r="3" spans="1:13" ht="15" thickBot="1">
      <c r="A3" s="5"/>
      <c r="B3" s="5"/>
      <c r="C3" s="5"/>
      <c r="D3" s="5"/>
      <c r="E3" s="5"/>
      <c r="F3" s="5"/>
      <c r="G3" s="5"/>
      <c r="H3" s="5"/>
      <c r="I3" s="5"/>
      <c r="J3" s="5"/>
      <c r="K3" s="5"/>
      <c r="M3" s="6"/>
    </row>
    <row r="4" spans="1:13" ht="24.75" customHeight="1" thickBot="1">
      <c r="A4" s="7" t="s">
        <v>2</v>
      </c>
      <c r="B4" s="8"/>
      <c r="C4" s="8"/>
      <c r="D4" s="8"/>
      <c r="E4" s="9" t="s">
        <v>3</v>
      </c>
    </row>
    <row r="5" spans="1:13" ht="7.5" customHeight="1" thickBot="1">
      <c r="A5" s="10"/>
      <c r="B5" s="10"/>
      <c r="C5" s="10"/>
      <c r="D5" s="10"/>
      <c r="E5" s="10"/>
    </row>
    <row r="6" spans="1:13" ht="24.75" customHeight="1" thickBot="1">
      <c r="A6" s="11" t="str">
        <f>IF(VLOOKUP($M$1,[1]入力画面!$A$3:$BD$201,2,0)="","",(VLOOKUP($M$1,[1]入力画面!$A$3:$BD$201,2,0)))</f>
        <v/>
      </c>
      <c r="B6" s="12"/>
      <c r="C6" s="12"/>
      <c r="D6" s="12"/>
      <c r="E6" s="9" t="s">
        <v>3</v>
      </c>
    </row>
    <row r="7" spans="1:13" ht="9" customHeight="1"/>
    <row r="8" spans="1:13" ht="16.5" customHeight="1" thickBot="1">
      <c r="G8" s="13" t="s">
        <v>4</v>
      </c>
      <c r="H8" s="14" t="str">
        <f>IF(VLOOKUP($M$1,[1]入力画面!$A$3:$BD$201,3,0)="","",(VLOOKUP($M$1,[1]入力画面!$A$3:$BD$201,3,0)))</f>
        <v/>
      </c>
      <c r="I8" s="14"/>
      <c r="J8" s="14"/>
      <c r="K8" s="14"/>
    </row>
    <row r="9" spans="1:13" ht="15.75" customHeight="1" thickBot="1">
      <c r="G9" s="15" t="s">
        <v>5</v>
      </c>
      <c r="H9" s="16" t="str">
        <f>IF(VLOOKUP($M$1,[1]入力画面!$A$3:$BD$201,6,0)="","",(VLOOKUP($M$1,[1]入力画面!$A$3:$BD$201,6,0)))</f>
        <v/>
      </c>
      <c r="I9" s="16"/>
      <c r="J9" s="16"/>
      <c r="K9" s="17"/>
    </row>
    <row r="10" spans="1:13" ht="33" customHeight="1" thickTop="1">
      <c r="G10" s="18" t="s">
        <v>6</v>
      </c>
      <c r="H10" s="19" t="str">
        <f>IF(VLOOKUP($M$1,[1]入力画面!$A$3:$BD$201,5,0)="","",(VLOOKUP($M$1,[1]入力画面!$A$3:$BD$201,5,0)))</f>
        <v/>
      </c>
      <c r="I10" s="19"/>
      <c r="J10" s="19"/>
      <c r="K10" s="20" t="s">
        <v>7</v>
      </c>
    </row>
    <row r="11" spans="1:13" ht="17.25">
      <c r="G11" s="21" t="s">
        <v>8</v>
      </c>
      <c r="H11" s="22" t="str">
        <f>IF(VLOOKUP($M$1,[1]入力画面!$A$3:$BD$201,7,0)="","",(VLOOKUP($M$1,[1]入力画面!$A$3:$BD$201,7,0)))</f>
        <v/>
      </c>
      <c r="I11" s="22"/>
      <c r="J11" s="22"/>
      <c r="K11" s="23"/>
    </row>
    <row r="12" spans="1:13" ht="20.25" customHeight="1" thickBot="1">
      <c r="G12" s="24" t="s">
        <v>9</v>
      </c>
      <c r="H12" s="25">
        <f>VLOOKUP($M$1,[1]入力画面!$A$3:$BD$201,11,0)</f>
        <v>0</v>
      </c>
      <c r="I12" s="26">
        <f>VLOOKUP($M$1,[1]入力画面!$A$3:$BD$201,12,0)</f>
        <v>0</v>
      </c>
      <c r="J12" s="27">
        <f>VLOOKUP($M$1,[1]入力画面!$A$3:$BD$201,13,0)</f>
        <v>0</v>
      </c>
      <c r="K12" s="28"/>
    </row>
    <row r="13" spans="1:13" ht="13.5" customHeight="1">
      <c r="G13" s="29"/>
      <c r="H13" s="30" t="s">
        <v>10</v>
      </c>
      <c r="I13" s="29"/>
      <c r="J13" s="29"/>
      <c r="K13" s="29"/>
    </row>
    <row r="14" spans="1:13" ht="9" customHeight="1">
      <c r="G14" s="29"/>
      <c r="H14" s="29"/>
      <c r="I14" s="29"/>
      <c r="J14" s="29"/>
      <c r="K14" s="29"/>
    </row>
    <row r="15" spans="1:13" ht="16.5" customHeight="1">
      <c r="A15" s="31" t="s">
        <v>11</v>
      </c>
      <c r="B15" s="31"/>
      <c r="C15" s="31"/>
      <c r="D15" s="31"/>
      <c r="E15" s="31"/>
      <c r="F15" s="31"/>
      <c r="G15" s="31"/>
      <c r="H15" s="31"/>
      <c r="I15" s="31"/>
      <c r="J15" s="31"/>
      <c r="K15" s="31"/>
    </row>
    <row r="16" spans="1:13" ht="16.5" customHeight="1">
      <c r="A16" s="31" t="s">
        <v>12</v>
      </c>
      <c r="B16" s="31"/>
      <c r="C16" s="31"/>
      <c r="D16" s="31"/>
      <c r="E16" s="31"/>
      <c r="F16" s="31"/>
      <c r="G16" s="31"/>
      <c r="H16" s="31"/>
      <c r="I16" s="31"/>
      <c r="J16" s="31"/>
      <c r="K16" s="31"/>
    </row>
    <row r="17" spans="1:10" ht="9" customHeight="1">
      <c r="E17" s="32"/>
      <c r="G17" s="32"/>
    </row>
    <row r="18" spans="1:10" ht="14.25" thickBot="1">
      <c r="A18" t="s">
        <v>13</v>
      </c>
    </row>
    <row r="19" spans="1:10" ht="31.5" customHeight="1" thickBot="1">
      <c r="B19" s="11" t="str">
        <f>IF(VLOOKUP($M$1,[1]入力画面!$A$3:$BD$201,8,0)="","",(VLOOKUP($M$1,[1]入力画面!$A$3:$BD$201,8,0)))</f>
        <v/>
      </c>
      <c r="C19" s="12"/>
      <c r="D19" s="33" t="s">
        <v>14</v>
      </c>
      <c r="E19" s="11" t="str">
        <f>IF(VLOOKUP($M$1,[1]入力画面!$A$3:$BD$201,9,0)="","",(VLOOKUP($M$1,[1]入力画面!$A$3:$BD$201,9,0)))</f>
        <v/>
      </c>
      <c r="F19" s="12"/>
      <c r="G19" s="34" t="s">
        <v>15</v>
      </c>
      <c r="H19" s="11" t="str">
        <f>IF(VLOOKUP($M$1,[1]入力画面!$A$3:$BD$201,10,0)="","",(VLOOKUP($M$1,[1]入力画面!$A$3:$BD$201,10,0)))</f>
        <v/>
      </c>
      <c r="I19" s="12"/>
      <c r="J19" s="35" t="s">
        <v>16</v>
      </c>
    </row>
    <row r="20" spans="1:10" ht="7.5" customHeight="1"/>
    <row r="21" spans="1:10" ht="14.25" thickBot="1">
      <c r="A21" t="s">
        <v>17</v>
      </c>
    </row>
    <row r="22" spans="1:10" s="36" customFormat="1" ht="13.5" customHeight="1">
      <c r="B22" s="37" t="s">
        <v>5</v>
      </c>
      <c r="C22" s="38"/>
      <c r="D22" s="38"/>
      <c r="E22" s="38"/>
      <c r="F22" s="38"/>
      <c r="G22" s="39"/>
      <c r="H22" s="40" t="s">
        <v>18</v>
      </c>
      <c r="I22" s="41"/>
    </row>
    <row r="23" spans="1:10" s="36" customFormat="1" ht="15.75" customHeight="1">
      <c r="B23" s="42" t="s">
        <v>19</v>
      </c>
      <c r="C23" s="43" t="str">
        <f>IF(VLOOKUP($M$1,[1]入力画面!$A$3:$BD$201,42,0)="","",(VLOOKUP($M$1,[1]入力画面!$A$3:$BD$201,42,0)))</f>
        <v/>
      </c>
      <c r="H23" s="44"/>
      <c r="I23" s="45"/>
    </row>
    <row r="24" spans="1:10" s="36" customFormat="1" ht="15.75" customHeight="1">
      <c r="B24" s="46" t="str">
        <f>IF(VLOOKUP($M$1,[1]入力画面!$A$3:$BD$201,43,0)="","",(VLOOKUP($M$1,[1]入力画面!$A$3:$BD$201,43,0)))</f>
        <v/>
      </c>
      <c r="C24" s="47"/>
      <c r="D24" s="47"/>
      <c r="E24" s="47"/>
      <c r="F24" s="47"/>
      <c r="G24" s="48"/>
      <c r="H24" s="49" t="str">
        <f>IF(VLOOKUP($M$1,[1]入力画面!$A$3:$BD$201,44,0)="","",(VLOOKUP($M$1,[1]入力画面!$A$3:$BD$201,44,0)))</f>
        <v/>
      </c>
      <c r="I24" s="50"/>
    </row>
    <row r="25" spans="1:10" s="36" customFormat="1" ht="15.75" customHeight="1" thickBot="1">
      <c r="B25" s="51"/>
      <c r="C25" s="52"/>
      <c r="D25" s="52"/>
      <c r="E25" s="52"/>
      <c r="F25" s="52"/>
      <c r="G25" s="53"/>
      <c r="H25" s="54"/>
      <c r="I25" s="55"/>
    </row>
    <row r="26" spans="1:10" ht="7.5" customHeight="1"/>
    <row r="27" spans="1:10" ht="14.25" thickBot="1">
      <c r="A27" t="s">
        <v>20</v>
      </c>
    </row>
    <row r="28" spans="1:10" s="36" customFormat="1" ht="13.5" customHeight="1">
      <c r="B28" s="37" t="s">
        <v>5</v>
      </c>
      <c r="C28" s="38"/>
      <c r="D28" s="38"/>
      <c r="E28" s="38"/>
      <c r="F28" s="38"/>
      <c r="G28" s="39"/>
      <c r="H28" s="40" t="s">
        <v>21</v>
      </c>
      <c r="I28" s="41"/>
    </row>
    <row r="29" spans="1:10" s="36" customFormat="1" ht="15.75" customHeight="1" thickBot="1">
      <c r="B29" s="42" t="s">
        <v>19</v>
      </c>
      <c r="C29" s="56" t="str">
        <f>IF(VLOOKUP($M$1,[1]入力画面!$A$3:$BD$201,46,0)="","",(VLOOKUP($M$1,[1]入力画面!$A$3:$BD$201,46,0)))</f>
        <v/>
      </c>
      <c r="D29" s="56"/>
      <c r="H29" s="57" t="str">
        <f>IF(VLOOKUP($M$1,[1]入力画面!$A$3:$BD$201,48,0)="","",(VLOOKUP($M$1,[1]入力画面!$A$3:$BD$201,48,0)))</f>
        <v/>
      </c>
      <c r="I29" s="58"/>
    </row>
    <row r="30" spans="1:10" s="36" customFormat="1" ht="15.75" customHeight="1">
      <c r="B30" s="59" t="str">
        <f>IF(VLOOKUP($M$1,[1]入力画面!$A$3:$BD$201,47,0)="","",(VLOOKUP($M$1,[1]入力画面!$A$3:$BD$201,47,0)))</f>
        <v/>
      </c>
      <c r="C30" s="60"/>
      <c r="D30" s="60"/>
      <c r="E30" s="60"/>
      <c r="F30" s="60"/>
      <c r="G30" s="61"/>
      <c r="H30" s="40" t="s">
        <v>22</v>
      </c>
      <c r="I30" s="41"/>
    </row>
    <row r="31" spans="1:10" s="36" customFormat="1" ht="15.75" customHeight="1" thickBot="1">
      <c r="B31" s="62"/>
      <c r="C31" s="63"/>
      <c r="D31" s="63"/>
      <c r="E31" s="63"/>
      <c r="F31" s="63"/>
      <c r="G31" s="64"/>
      <c r="H31" s="57" t="str">
        <f>IF(VLOOKUP($M$1,[1]入力画面!$A$3:$BD$201,49,0)="","",(VLOOKUP($M$1,[1]入力画面!$A$3:$BD$201,49,0)))</f>
        <v/>
      </c>
      <c r="I31" s="58"/>
    </row>
    <row r="32" spans="1:10" ht="7.5" customHeight="1"/>
    <row r="33" spans="1:14">
      <c r="A33" t="s">
        <v>23</v>
      </c>
    </row>
    <row r="34" spans="1:14" ht="7.5" customHeight="1"/>
    <row r="35" spans="1:14" ht="14.25" thickBot="1">
      <c r="A35" t="s">
        <v>24</v>
      </c>
      <c r="E35" t="s">
        <v>25</v>
      </c>
    </row>
    <row r="36" spans="1:14">
      <c r="B36" s="65" t="s">
        <v>26</v>
      </c>
      <c r="C36" s="66"/>
      <c r="E36" s="67" t="s">
        <v>27</v>
      </c>
      <c r="F36" s="68" t="s">
        <v>28</v>
      </c>
      <c r="G36" s="69"/>
      <c r="H36" s="70"/>
      <c r="I36" s="71" t="s">
        <v>29</v>
      </c>
    </row>
    <row r="37" spans="1:14" ht="14.25" thickBot="1">
      <c r="B37" s="72" t="s">
        <v>30</v>
      </c>
      <c r="C37" s="73"/>
      <c r="E37" s="74"/>
      <c r="F37" s="75"/>
      <c r="G37" s="76"/>
      <c r="H37" s="77"/>
      <c r="I37" s="78"/>
    </row>
    <row r="38" spans="1:14">
      <c r="B38" s="79" t="s">
        <v>31</v>
      </c>
      <c r="E38" s="79" t="s">
        <v>32</v>
      </c>
    </row>
    <row r="39" spans="1:14" ht="7.5" customHeight="1"/>
    <row r="40" spans="1:14" ht="14.25" thickBot="1">
      <c r="A40" t="s">
        <v>33</v>
      </c>
    </row>
    <row r="41" spans="1:14" s="36" customFormat="1" ht="13.5" customHeight="1">
      <c r="B41" s="80" t="s">
        <v>34</v>
      </c>
      <c r="C41" s="38"/>
      <c r="D41" s="38"/>
      <c r="E41" s="38"/>
      <c r="F41" s="39"/>
      <c r="G41" s="40" t="s">
        <v>35</v>
      </c>
      <c r="H41" s="81"/>
      <c r="I41" s="41"/>
      <c r="J41" s="82"/>
    </row>
    <row r="42" spans="1:14" ht="27.75" customHeight="1" thickBot="1">
      <c r="B42" s="83" t="str">
        <f>IF(VLOOKUP($M$1,[1]入力画面!$A$3:$BD$201,51,0)="","",(VLOOKUP($M$1,[1]入力画面!$A$3:$BD$201,51,0)))</f>
        <v/>
      </c>
      <c r="C42" s="84"/>
      <c r="D42" s="84"/>
      <c r="E42" s="84"/>
      <c r="F42" s="85"/>
      <c r="G42" s="86">
        <f>VLOOKUP($M$1,[1]入力画面!$A$3:$BD$201,55,0)</f>
        <v>0</v>
      </c>
      <c r="H42" s="87">
        <f>VLOOKUP($M$1,[1]入力画面!$A$3:$BD$201,56,0)</f>
        <v>0</v>
      </c>
      <c r="I42" s="88" t="s">
        <v>36</v>
      </c>
      <c r="N42" s="89"/>
    </row>
    <row r="43" spans="1:14">
      <c r="B43" s="79" t="s">
        <v>37</v>
      </c>
      <c r="C43" s="79"/>
      <c r="D43" s="79"/>
      <c r="E43" s="79"/>
      <c r="F43" s="79"/>
      <c r="G43" s="79"/>
    </row>
    <row r="44" spans="1:14" ht="7.5" customHeight="1"/>
    <row r="45" spans="1:14" ht="14.25" thickBot="1">
      <c r="A45" t="s">
        <v>38</v>
      </c>
    </row>
    <row r="46" spans="1:14" s="36" customFormat="1">
      <c r="B46" s="80" t="s">
        <v>34</v>
      </c>
      <c r="C46" s="38"/>
      <c r="D46" s="38"/>
      <c r="E46" s="38"/>
      <c r="F46" s="38"/>
      <c r="G46" s="39"/>
      <c r="H46" s="40" t="s">
        <v>21</v>
      </c>
      <c r="I46" s="41"/>
      <c r="J46" s="82"/>
    </row>
    <row r="47" spans="1:14" ht="14.25">
      <c r="B47" s="90" t="s">
        <v>39</v>
      </c>
      <c r="C47" s="91" t="str">
        <f>VLOOKUP($M$1,[1]入力画面!$A$3:$BD$201,52,0)</f>
        <v/>
      </c>
      <c r="H47" s="92"/>
      <c r="I47" s="93"/>
    </row>
    <row r="48" spans="1:14" ht="23.25" customHeight="1" thickBot="1">
      <c r="B48" s="94" t="str">
        <f>VLOOKUP($M$1,[1]入力画面!$A$3:$BD$201,53,0)</f>
        <v/>
      </c>
      <c r="C48" s="95"/>
      <c r="D48" s="95"/>
      <c r="E48" s="95"/>
      <c r="F48" s="95"/>
      <c r="G48" s="96"/>
      <c r="H48" s="97" t="str">
        <f>VLOOKUP($M$1,[1]入力画面!$A$3:$BD$201,54,0)</f>
        <v/>
      </c>
      <c r="I48" s="98"/>
    </row>
    <row r="49" spans="1:11">
      <c r="B49" s="79" t="s">
        <v>40</v>
      </c>
      <c r="C49" s="79"/>
      <c r="D49" s="79"/>
    </row>
    <row r="50" spans="1:11" ht="11.25" customHeight="1" thickBot="1">
      <c r="A50" s="99"/>
      <c r="B50" s="99"/>
      <c r="C50" s="99"/>
      <c r="D50" s="99"/>
      <c r="E50" s="99"/>
      <c r="F50" s="99"/>
      <c r="G50" s="99"/>
      <c r="H50" s="99"/>
      <c r="I50" s="99"/>
      <c r="J50" s="99"/>
      <c r="K50" s="99"/>
    </row>
    <row r="51" spans="1:11" s="36" customFormat="1" ht="23.25" customHeight="1">
      <c r="A51" s="100" t="s">
        <v>41</v>
      </c>
    </row>
    <row r="52" spans="1:11" s="101" customFormat="1" ht="7.5" customHeight="1"/>
    <row r="53" spans="1:11" s="104" customFormat="1" ht="42" customHeight="1">
      <c r="A53" s="102" t="s">
        <v>42</v>
      </c>
      <c r="B53" s="103"/>
      <c r="C53" s="103"/>
      <c r="D53" s="103"/>
      <c r="E53" s="103"/>
      <c r="F53" s="103"/>
      <c r="G53" s="103"/>
      <c r="H53" s="103"/>
      <c r="I53" s="103"/>
      <c r="J53" s="103"/>
      <c r="K53" s="103"/>
    </row>
    <row r="54" spans="1:11" s="104" customFormat="1" ht="18.75" customHeight="1">
      <c r="A54" s="105" t="s">
        <v>43</v>
      </c>
    </row>
    <row r="55" spans="1:11" s="104" customFormat="1" ht="18.75" customHeight="1">
      <c r="A55" s="105" t="s">
        <v>44</v>
      </c>
    </row>
    <row r="56" spans="1:11" s="104" customFormat="1" ht="18.75" customHeight="1">
      <c r="A56" s="105" t="s">
        <v>45</v>
      </c>
    </row>
    <row r="57" spans="1:11" s="104" customFormat="1" ht="18.75" customHeight="1">
      <c r="A57" s="105" t="s">
        <v>46</v>
      </c>
    </row>
  </sheetData>
  <mergeCells count="37">
    <mergeCell ref="A53:K53"/>
    <mergeCell ref="C41:F41"/>
    <mergeCell ref="G41:I41"/>
    <mergeCell ref="B42:F42"/>
    <mergeCell ref="C46:G46"/>
    <mergeCell ref="H46:I46"/>
    <mergeCell ref="B48:G48"/>
    <mergeCell ref="H48:I48"/>
    <mergeCell ref="H29:I29"/>
    <mergeCell ref="B30:G31"/>
    <mergeCell ref="H30:I30"/>
    <mergeCell ref="H31:I31"/>
    <mergeCell ref="B36:C36"/>
    <mergeCell ref="E36:E37"/>
    <mergeCell ref="F36:F37"/>
    <mergeCell ref="G36:H37"/>
    <mergeCell ref="I36:I37"/>
    <mergeCell ref="B37:C37"/>
    <mergeCell ref="C22:G22"/>
    <mergeCell ref="H22:I22"/>
    <mergeCell ref="B24:G25"/>
    <mergeCell ref="H24:I24"/>
    <mergeCell ref="C28:G28"/>
    <mergeCell ref="H28:I28"/>
    <mergeCell ref="H10:J10"/>
    <mergeCell ref="H11:J11"/>
    <mergeCell ref="A15:K15"/>
    <mergeCell ref="A16:K16"/>
    <mergeCell ref="B19:C19"/>
    <mergeCell ref="E19:F19"/>
    <mergeCell ref="H19:I19"/>
    <mergeCell ref="M1:M3"/>
    <mergeCell ref="A2:K2"/>
    <mergeCell ref="A4:D4"/>
    <mergeCell ref="A6:D6"/>
    <mergeCell ref="H8:K8"/>
    <mergeCell ref="H9:J9"/>
  </mergeCells>
  <phoneticPr fontId="2"/>
  <printOptions horizontalCentered="1" verticalCentered="1"/>
  <pageMargins left="0.39370078740157483" right="0.27559055118110237" top="0.31496062992125984" bottom="0.31496062992125984" header="0.19685039370078741" footer="0.19685039370078741"/>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vt:lpstr>
      <vt:lpstr>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 大</dc:creator>
  <cp:lastModifiedBy>大 大</cp:lastModifiedBy>
  <dcterms:created xsi:type="dcterms:W3CDTF">2025-06-08T10:52:53Z</dcterms:created>
  <dcterms:modified xsi:type="dcterms:W3CDTF">2025-06-08T10:53:36Z</dcterms:modified>
</cp:coreProperties>
</file>